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L100" i="1"/>
  <c r="G119" i="1"/>
  <c r="G176" i="1"/>
  <c r="H138" i="1"/>
  <c r="H195" i="1"/>
  <c r="I138" i="1"/>
  <c r="I195" i="1"/>
  <c r="L176" i="1"/>
  <c r="L157" i="1"/>
  <c r="L138" i="1"/>
  <c r="L119" i="1"/>
  <c r="L81" i="1"/>
  <c r="L62" i="1"/>
  <c r="L43" i="1"/>
  <c r="I157" i="1"/>
  <c r="G157" i="1"/>
  <c r="I62" i="1"/>
  <c r="H81" i="1"/>
  <c r="J119" i="1"/>
  <c r="J81" i="1"/>
  <c r="H62" i="1"/>
  <c r="G62" i="1"/>
  <c r="J62" i="1"/>
  <c r="F62" i="1"/>
  <c r="J43" i="1"/>
  <c r="I43" i="1"/>
  <c r="H43" i="1"/>
  <c r="G43" i="1"/>
  <c r="F43" i="1"/>
  <c r="L24" i="1"/>
  <c r="J24" i="1"/>
  <c r="I24" i="1"/>
  <c r="I196" i="1" s="1"/>
  <c r="H24" i="1"/>
  <c r="G24" i="1"/>
  <c r="F24" i="1"/>
  <c r="F196" i="1" s="1"/>
  <c r="G196" i="1" l="1"/>
  <c r="L196" i="1"/>
  <c r="H196" i="1"/>
  <c r="J196" i="1"/>
</calcChain>
</file>

<file path=xl/sharedStrings.xml><?xml version="1.0" encoding="utf-8"?>
<sst xmlns="http://schemas.openxmlformats.org/spreadsheetml/2006/main" count="299" uniqueCount="106">
  <si>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</si>
  <si>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</si>
  <si>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</si>
  <si>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</si>
  <si>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</si>
  <si>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</si>
  <si>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</si>
  <si>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</si>
  <si>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</si>
  <si>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</si>
  <si>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</si>
  <si>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</si>
  <si>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</si>
  <si>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</si>
  <si>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</si>
  <si>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</si>
  <si>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</si>
  <si>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</si>
  <si>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</si>
  <si>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</si>
  <si>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</si>
  <si>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</si>
  <si>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</si>
  <si>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</si>
  <si>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</si>
  <si>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</si>
  <si>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</si>
  <si>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</si>
  <si>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</si>
  <si>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</si>
  <si>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</si>
  <si>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</si>
  <si>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</si>
  <si>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</si>
  <si>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</si>
  <si>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</si>
  <si>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</si>
  <si>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</si>
  <si>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</si>
  <si>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</si>
  <si>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>какао с молоком</t>
  </si>
  <si>
    <t>бутерброд с повидлом</t>
  </si>
  <si>
    <t>сладкое</t>
  </si>
  <si>
    <t>печенье в ассортименте</t>
  </si>
  <si>
    <t>суп из овощей с фасолью</t>
  </si>
  <si>
    <t>салат из соленых огурцов с луком</t>
  </si>
  <si>
    <t>тефтели мясные</t>
  </si>
  <si>
    <t>каша гречневая рассыпчатая</t>
  </si>
  <si>
    <t>компот из свежих ягод</t>
  </si>
  <si>
    <t>хлеб пшеничный</t>
  </si>
  <si>
    <t>хлеб ржаной</t>
  </si>
  <si>
    <t>МБОУ СОШ № 2 г.Томари Сахалинской области</t>
  </si>
  <si>
    <t>макаронник с мясом</t>
  </si>
  <si>
    <t>чай с лимоном</t>
  </si>
  <si>
    <t>бутерброд с маслом</t>
  </si>
  <si>
    <t>сок т/пакете</t>
  </si>
  <si>
    <t>рассольник Ленинградский</t>
  </si>
  <si>
    <t>кисель плодово ягодный</t>
  </si>
  <si>
    <t>запеканка из творога  со сгущенным молоком</t>
  </si>
  <si>
    <t>булочка в ассортименте</t>
  </si>
  <si>
    <t>суп с макароными изделиями</t>
  </si>
  <si>
    <t>голубцы ленивые</t>
  </si>
  <si>
    <t>пюре картофельное</t>
  </si>
  <si>
    <t>компот из смеси сухофруктов</t>
  </si>
  <si>
    <t>омлет натуральный</t>
  </si>
  <si>
    <t>кукуруза консервированная</t>
  </si>
  <si>
    <t>бутерброд с сыром</t>
  </si>
  <si>
    <t>винегрет с зелёным горошком</t>
  </si>
  <si>
    <t>суп картофельный с бобовыми (горох)</t>
  </si>
  <si>
    <t>рис отварной</t>
  </si>
  <si>
    <t>рыба тушеная с овощами</t>
  </si>
  <si>
    <t>макароны с сыром</t>
  </si>
  <si>
    <t>чай с сахаром</t>
  </si>
  <si>
    <t>сельдь с луком</t>
  </si>
  <si>
    <t>свекольник</t>
  </si>
  <si>
    <t>жаркое по-домашнему</t>
  </si>
  <si>
    <t>напиток каркадэ</t>
  </si>
  <si>
    <t>каша овсяная "геркулес"</t>
  </si>
  <si>
    <t>бутерброд с маслом и сыром</t>
  </si>
  <si>
    <t>вафли в ассортименте</t>
  </si>
  <si>
    <t>суп рыбный</t>
  </si>
  <si>
    <t>макароны отварные</t>
  </si>
  <si>
    <t>птица тушеная</t>
  </si>
  <si>
    <t>компот натуральный</t>
  </si>
  <si>
    <t>суп с моркой капустой</t>
  </si>
  <si>
    <t>котлета рыбная</t>
  </si>
  <si>
    <t>салат овощной</t>
  </si>
  <si>
    <t>птица отварная</t>
  </si>
  <si>
    <t>салат из морской капусты</t>
  </si>
  <si>
    <t>щи из свежей капусты со сметаной</t>
  </si>
  <si>
    <t>гуляш из отварного мяса</t>
  </si>
  <si>
    <t>гречка отварная</t>
  </si>
  <si>
    <t>каша манная с ягодами</t>
  </si>
  <si>
    <t>салат из свежих огурцов с помидорами</t>
  </si>
  <si>
    <t>борщ со свежей капусты</t>
  </si>
  <si>
    <t>плов с мясом</t>
  </si>
  <si>
    <t>компот их свежих фруктов</t>
  </si>
  <si>
    <t>каша "Дружба"</t>
  </si>
  <si>
    <t>суп картофельный с крупой (гречка)</t>
  </si>
  <si>
    <t>печень по-строгановски</t>
  </si>
  <si>
    <t>салат витаминный</t>
  </si>
  <si>
    <t>салат из редьки</t>
  </si>
  <si>
    <t>салат из свеклы с соленым огурцом</t>
  </si>
  <si>
    <t>рагу из овощей с мясом</t>
  </si>
  <si>
    <t>Директор</t>
  </si>
  <si>
    <t>Т.Л.Рохо-Фернандес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</si>
</sst>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51</v>
      </c>
      <c r="D1" s="53"/>
      <c r="E1" s="53"/>
      <c r="F1" s="12" t="s">
        <v>16</v>
      </c>
      <c r="G1" s="2" t="s">
        <v>17</v>
      </c>
      <c r="H1" s="54" t="s">
        <v>104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8.5</v>
      </c>
      <c r="H6" s="40">
        <v>7.4</v>
      </c>
      <c r="I6" s="40">
        <v>26.4</v>
      </c>
      <c r="J6" s="40">
        <v>253</v>
      </c>
      <c r="K6" s="41">
        <v>189</v>
      </c>
      <c r="L6" s="40">
        <v>15.2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2.4</v>
      </c>
      <c r="H8" s="43">
        <v>2.9</v>
      </c>
      <c r="I8" s="43">
        <v>28.5</v>
      </c>
      <c r="J8" s="43">
        <v>150</v>
      </c>
      <c r="K8" s="44">
        <v>382</v>
      </c>
      <c r="L8" s="43">
        <v>13.61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7.2</v>
      </c>
      <c r="H9" s="43">
        <v>8.6</v>
      </c>
      <c r="I9" s="43">
        <v>18.100000000000001</v>
      </c>
      <c r="J9" s="43">
        <v>225</v>
      </c>
      <c r="K9" s="44">
        <v>2</v>
      </c>
      <c r="L9" s="43">
        <v>12.6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42</v>
      </c>
      <c r="E11" s="42" t="s">
        <v>43</v>
      </c>
      <c r="F11" s="43">
        <v>100</v>
      </c>
      <c r="G11" s="43">
        <v>0.4</v>
      </c>
      <c r="H11" s="43">
        <v>0.4</v>
      </c>
      <c r="I11" s="43">
        <v>9.8000000000000007</v>
      </c>
      <c r="J11" s="43">
        <v>47</v>
      </c>
      <c r="K11" s="44"/>
      <c r="L11" s="43">
        <v>42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18.5</v>
      </c>
      <c r="H13" s="19">
        <f t="shared" si="0"/>
        <v>19.299999999999997</v>
      </c>
      <c r="I13" s="19">
        <f t="shared" si="0"/>
        <v>82.8</v>
      </c>
      <c r="J13" s="19">
        <f t="shared" si="0"/>
        <v>675</v>
      </c>
      <c r="K13" s="25"/>
      <c r="L13" s="19">
        <f t="shared" ref="L13" si="1">SUM(L6:L12)</f>
        <v>83.41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80</v>
      </c>
      <c r="G14" s="43">
        <v>2.2000000000000002</v>
      </c>
      <c r="H14" s="43">
        <v>4.0999999999999996</v>
      </c>
      <c r="I14" s="43">
        <v>2.1</v>
      </c>
      <c r="J14" s="43">
        <v>54</v>
      </c>
      <c r="K14" s="44">
        <v>20</v>
      </c>
      <c r="L14" s="43">
        <v>15.73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7.8</v>
      </c>
      <c r="H15" s="43">
        <v>7.9</v>
      </c>
      <c r="I15" s="43">
        <v>10.1</v>
      </c>
      <c r="J15" s="43">
        <v>144</v>
      </c>
      <c r="K15" s="44">
        <v>102</v>
      </c>
      <c r="L15" s="43">
        <v>22.98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80</v>
      </c>
      <c r="G16" s="43">
        <v>6.9</v>
      </c>
      <c r="H16" s="43">
        <v>10.199999999999999</v>
      </c>
      <c r="I16" s="43">
        <v>5.4</v>
      </c>
      <c r="J16" s="43">
        <v>159</v>
      </c>
      <c r="K16" s="44">
        <v>285</v>
      </c>
      <c r="L16" s="43">
        <v>51.59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3.6</v>
      </c>
      <c r="H17" s="43">
        <v>4.5999999999999996</v>
      </c>
      <c r="I17" s="43">
        <v>37.700000000000003</v>
      </c>
      <c r="J17" s="43">
        <v>206</v>
      </c>
      <c r="K17" s="44">
        <v>323</v>
      </c>
      <c r="L17" s="43">
        <v>12.7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0.1</v>
      </c>
      <c r="I18" s="43">
        <v>20.5</v>
      </c>
      <c r="J18" s="43">
        <v>86</v>
      </c>
      <c r="K18" s="44">
        <v>375</v>
      </c>
      <c r="L18" s="43">
        <v>19.350000000000001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50</v>
      </c>
      <c r="G19" s="43">
        <v>2.37</v>
      </c>
      <c r="H19" s="43">
        <v>0.3</v>
      </c>
      <c r="I19" s="43">
        <v>14.49</v>
      </c>
      <c r="J19" s="43">
        <v>70.5</v>
      </c>
      <c r="K19" s="44"/>
      <c r="L19" s="43">
        <v>3.5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25</v>
      </c>
      <c r="G20" s="43">
        <v>2.13</v>
      </c>
      <c r="H20" s="43">
        <v>0.8</v>
      </c>
      <c r="I20" s="43">
        <v>10.63</v>
      </c>
      <c r="J20" s="43">
        <v>64.5</v>
      </c>
      <c r="K20" s="44"/>
      <c r="L20" s="43">
        <v>1.75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25.2</v>
      </c>
      <c r="H23" s="19">
        <f t="shared" si="2"/>
        <v>28</v>
      </c>
      <c r="I23" s="19">
        <f t="shared" si="2"/>
        <v>100.92</v>
      </c>
      <c r="J23" s="19">
        <f t="shared" si="2"/>
        <v>784</v>
      </c>
      <c r="K23" s="25"/>
      <c r="L23" s="19">
        <f t="shared" ref="L23" si="3">SUM(L14:L22)</f>
        <v>127.60000000000002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1345</v>
      </c>
      <c r="G24" s="32">
        <f t="shared" ref="G24:J24" si="4">G13+G23</f>
        <v>43.7</v>
      </c>
      <c r="H24" s="32">
        <f t="shared" si="4"/>
        <v>47.3</v>
      </c>
      <c r="I24" s="32">
        <f t="shared" si="4"/>
        <v>183.72</v>
      </c>
      <c r="J24" s="32">
        <f t="shared" si="4"/>
        <v>1459</v>
      </c>
      <c r="K24" s="32"/>
      <c r="L24" s="32">
        <f t="shared" ref="L24" si="5">L13+L23</f>
        <v>211.01000000000002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8.1</v>
      </c>
      <c r="H25" s="40">
        <v>6.4</v>
      </c>
      <c r="I25" s="40">
        <v>26.4</v>
      </c>
      <c r="J25" s="40">
        <v>367</v>
      </c>
      <c r="K25" s="41">
        <v>285</v>
      </c>
      <c r="L25" s="40">
        <v>86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0.4</v>
      </c>
      <c r="H27" s="43">
        <v>0</v>
      </c>
      <c r="I27" s="43">
        <v>15.5</v>
      </c>
      <c r="J27" s="43">
        <v>64</v>
      </c>
      <c r="K27" s="44">
        <v>377</v>
      </c>
      <c r="L27" s="43">
        <v>3.77</v>
      </c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50</v>
      </c>
      <c r="G28" s="43">
        <v>9.8000000000000007</v>
      </c>
      <c r="H28" s="43">
        <v>12.9</v>
      </c>
      <c r="I28" s="43">
        <v>36.4</v>
      </c>
      <c r="J28" s="43">
        <v>338</v>
      </c>
      <c r="K28" s="44">
        <v>1</v>
      </c>
      <c r="L28" s="43">
        <v>12.51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55</v>
      </c>
      <c r="F30" s="43">
        <v>200</v>
      </c>
      <c r="G30" s="43">
        <v>0.4</v>
      </c>
      <c r="H30" s="43">
        <v>0.1</v>
      </c>
      <c r="I30" s="43">
        <v>0.8</v>
      </c>
      <c r="J30" s="43">
        <v>43</v>
      </c>
      <c r="K30" s="44"/>
      <c r="L30" s="43">
        <v>35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18.7</v>
      </c>
      <c r="H32" s="19">
        <f t="shared" ref="H32" si="7">SUM(H25:H31)</f>
        <v>19.400000000000002</v>
      </c>
      <c r="I32" s="19">
        <f t="shared" ref="I32" si="8">SUM(I25:I31)</f>
        <v>79.099999999999994</v>
      </c>
      <c r="J32" s="19">
        <f t="shared" ref="J32:L32" si="9">SUM(J25:J31)</f>
        <v>812</v>
      </c>
      <c r="K32" s="25"/>
      <c r="L32" s="19">
        <f t="shared" si="9"/>
        <v>137.28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6.5</v>
      </c>
      <c r="H34" s="43">
        <v>8.1</v>
      </c>
      <c r="I34" s="43">
        <v>13.3</v>
      </c>
      <c r="J34" s="43">
        <v>152</v>
      </c>
      <c r="K34" s="44">
        <v>91</v>
      </c>
      <c r="L34" s="43">
        <v>26.71</v>
      </c>
    </row>
    <row r="35" spans="1:12" ht="15" x14ac:dyDescent="0.25">
      <c r="A35" s="14"/>
      <c r="B35" s="15"/>
      <c r="C35" s="11"/>
      <c r="D35" s="7" t="s">
        <v>28</v>
      </c>
      <c r="E35" s="42" t="s">
        <v>103</v>
      </c>
      <c r="F35" s="43">
        <v>200</v>
      </c>
      <c r="G35" s="43">
        <v>14.8</v>
      </c>
      <c r="H35" s="43">
        <v>18.2</v>
      </c>
      <c r="I35" s="43">
        <v>29.6</v>
      </c>
      <c r="J35" s="43">
        <v>412</v>
      </c>
      <c r="K35" s="44">
        <v>143</v>
      </c>
      <c r="L35" s="43">
        <v>48.2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</v>
      </c>
      <c r="H37" s="43">
        <v>0</v>
      </c>
      <c r="I37" s="43">
        <v>36.4</v>
      </c>
      <c r="J37" s="43">
        <v>145</v>
      </c>
      <c r="K37" s="44">
        <v>350</v>
      </c>
      <c r="L37" s="43">
        <v>7.15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50</v>
      </c>
      <c r="G38" s="43">
        <v>2.37</v>
      </c>
      <c r="H38" s="43">
        <v>0.3</v>
      </c>
      <c r="I38" s="43">
        <v>14.49</v>
      </c>
      <c r="J38" s="43">
        <v>70.5</v>
      </c>
      <c r="K38" s="44"/>
      <c r="L38" s="43">
        <v>3.5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25</v>
      </c>
      <c r="G39" s="43">
        <v>2.13</v>
      </c>
      <c r="H39" s="43">
        <v>0.8</v>
      </c>
      <c r="I39" s="43">
        <v>10.63</v>
      </c>
      <c r="J39" s="43">
        <v>64.5</v>
      </c>
      <c r="K39" s="44"/>
      <c r="L39" s="43">
        <v>1.75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25.8</v>
      </c>
      <c r="H42" s="19">
        <f t="shared" ref="H42" si="11">SUM(H33:H41)</f>
        <v>27.4</v>
      </c>
      <c r="I42" s="19">
        <f t="shared" ref="I42" si="12">SUM(I33:I41)</f>
        <v>104.42</v>
      </c>
      <c r="J42" s="19">
        <f t="shared" ref="J42:L42" si="13">SUM(J33:J41)</f>
        <v>844</v>
      </c>
      <c r="K42" s="25"/>
      <c r="L42" s="19">
        <f t="shared" si="13"/>
        <v>87.31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1325</v>
      </c>
      <c r="G43" s="32">
        <f t="shared" ref="G43" si="14">G32+G42</f>
        <v>44.5</v>
      </c>
      <c r="H43" s="32">
        <f t="shared" ref="H43" si="15">H32+H42</f>
        <v>46.8</v>
      </c>
      <c r="I43" s="32">
        <f t="shared" ref="I43" si="16">I32+I42</f>
        <v>183.51999999999998</v>
      </c>
      <c r="J43" s="32">
        <f t="shared" ref="J43:L43" si="17">J32+J42</f>
        <v>1656</v>
      </c>
      <c r="K43" s="32"/>
      <c r="L43" s="32">
        <f t="shared" si="17"/>
        <v>224.59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13.2</v>
      </c>
      <c r="H44" s="40">
        <v>14.1</v>
      </c>
      <c r="I44" s="40">
        <v>23.3</v>
      </c>
      <c r="J44" s="40">
        <v>306</v>
      </c>
      <c r="K44" s="41">
        <v>223</v>
      </c>
      <c r="L44" s="40">
        <v>54.73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0.4</v>
      </c>
      <c r="H46" s="43">
        <v>0</v>
      </c>
      <c r="I46" s="43">
        <v>15.5</v>
      </c>
      <c r="J46" s="43">
        <v>64</v>
      </c>
      <c r="K46" s="44">
        <v>377</v>
      </c>
      <c r="L46" s="43">
        <v>3.77</v>
      </c>
    </row>
    <row r="47" spans="1:12" ht="15" x14ac:dyDescent="0.25">
      <c r="A47" s="23"/>
      <c r="B47" s="15"/>
      <c r="C47" s="11"/>
      <c r="D47" s="7" t="s">
        <v>23</v>
      </c>
      <c r="E47" s="42" t="s">
        <v>59</v>
      </c>
      <c r="F47" s="43">
        <v>100</v>
      </c>
      <c r="G47" s="43">
        <v>5.2</v>
      </c>
      <c r="H47" s="43">
        <v>4</v>
      </c>
      <c r="I47" s="43">
        <v>36.1</v>
      </c>
      <c r="J47" s="43">
        <v>200</v>
      </c>
      <c r="K47" s="44"/>
      <c r="L47" s="43">
        <v>20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18.8</v>
      </c>
      <c r="H51" s="19">
        <f t="shared" ref="H51" si="19">SUM(H44:H50)</f>
        <v>18.100000000000001</v>
      </c>
      <c r="I51" s="19">
        <f t="shared" ref="I51" si="20">SUM(I44:I50)</f>
        <v>74.900000000000006</v>
      </c>
      <c r="J51" s="19">
        <f t="shared" ref="J51:L51" si="21">SUM(J44:J50)</f>
        <v>570</v>
      </c>
      <c r="K51" s="25"/>
      <c r="L51" s="19">
        <f t="shared" si="21"/>
        <v>78.5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88</v>
      </c>
      <c r="F52" s="43">
        <v>80</v>
      </c>
      <c r="G52" s="43">
        <v>0.1</v>
      </c>
      <c r="H52" s="43">
        <v>1.5</v>
      </c>
      <c r="I52" s="43">
        <v>8</v>
      </c>
      <c r="J52" s="43">
        <v>20</v>
      </c>
      <c r="K52" s="44">
        <v>41</v>
      </c>
      <c r="L52" s="43">
        <v>16.57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6</v>
      </c>
      <c r="H53" s="43">
        <v>4</v>
      </c>
      <c r="I53" s="43">
        <v>12</v>
      </c>
      <c r="J53" s="43">
        <v>149</v>
      </c>
      <c r="K53" s="44">
        <v>100</v>
      </c>
      <c r="L53" s="43">
        <v>14.1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7.9</v>
      </c>
      <c r="H54" s="43">
        <v>13.4</v>
      </c>
      <c r="I54" s="43">
        <v>12.2</v>
      </c>
      <c r="J54" s="43">
        <v>151</v>
      </c>
      <c r="K54" s="44">
        <v>298</v>
      </c>
      <c r="L54" s="43">
        <v>36.11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180</v>
      </c>
      <c r="G55" s="43">
        <v>7.3</v>
      </c>
      <c r="H55" s="43">
        <v>7.9</v>
      </c>
      <c r="I55" s="43">
        <v>34.700000000000003</v>
      </c>
      <c r="J55" s="43">
        <v>198</v>
      </c>
      <c r="K55" s="44">
        <v>125</v>
      </c>
      <c r="L55" s="43">
        <v>27.46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19.399999999999999</v>
      </c>
      <c r="J56" s="43">
        <v>77</v>
      </c>
      <c r="K56" s="44">
        <v>349</v>
      </c>
      <c r="L56" s="43">
        <v>9.3000000000000007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50</v>
      </c>
      <c r="G57" s="43">
        <v>2.37</v>
      </c>
      <c r="H57" s="43">
        <v>0.3</v>
      </c>
      <c r="I57" s="43">
        <v>14.49</v>
      </c>
      <c r="J57" s="43">
        <v>70.5</v>
      </c>
      <c r="K57" s="44"/>
      <c r="L57" s="43">
        <v>3.5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25</v>
      </c>
      <c r="G58" s="43">
        <v>2.13</v>
      </c>
      <c r="H58" s="43">
        <v>0.8</v>
      </c>
      <c r="I58" s="43">
        <v>10.63</v>
      </c>
      <c r="J58" s="43">
        <v>64.5</v>
      </c>
      <c r="K58" s="44"/>
      <c r="L58" s="43">
        <v>1.75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25.8</v>
      </c>
      <c r="H61" s="19">
        <f t="shared" ref="H61" si="23">SUM(H52:H60)</f>
        <v>27.9</v>
      </c>
      <c r="I61" s="19">
        <f t="shared" ref="I61" si="24">SUM(I52:I60)</f>
        <v>111.42</v>
      </c>
      <c r="J61" s="19">
        <f t="shared" ref="J61:L61" si="25">SUM(J52:J60)</f>
        <v>730</v>
      </c>
      <c r="K61" s="25"/>
      <c r="L61" s="19">
        <f t="shared" si="25"/>
        <v>108.79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1325</v>
      </c>
      <c r="G62" s="32">
        <f t="shared" ref="G62" si="26">G51+G61</f>
        <v>44.6</v>
      </c>
      <c r="H62" s="32">
        <f t="shared" ref="H62" si="27">H51+H61</f>
        <v>46</v>
      </c>
      <c r="I62" s="32">
        <f t="shared" ref="I62" si="28">I51+I61</f>
        <v>186.32</v>
      </c>
      <c r="J62" s="32">
        <f t="shared" ref="J62:L62" si="29">J51+J61</f>
        <v>1300</v>
      </c>
      <c r="K62" s="32"/>
      <c r="L62" s="32">
        <f t="shared" si="29"/>
        <v>187.29000000000002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11</v>
      </c>
      <c r="H63" s="40">
        <v>8</v>
      </c>
      <c r="I63" s="40">
        <v>12</v>
      </c>
      <c r="J63" s="40">
        <v>208</v>
      </c>
      <c r="K63" s="41">
        <v>214</v>
      </c>
      <c r="L63" s="40">
        <v>33.24</v>
      </c>
    </row>
    <row r="64" spans="1:12" ht="15" x14ac:dyDescent="0.25">
      <c r="A64" s="23"/>
      <c r="B64" s="15"/>
      <c r="C64" s="11"/>
      <c r="D64" s="6" t="s">
        <v>26</v>
      </c>
      <c r="E64" s="42" t="s">
        <v>65</v>
      </c>
      <c r="F64" s="43">
        <v>80</v>
      </c>
      <c r="G64" s="43">
        <v>2</v>
      </c>
      <c r="H64" s="43">
        <v>5</v>
      </c>
      <c r="I64" s="43">
        <v>11.3</v>
      </c>
      <c r="J64" s="43">
        <v>77</v>
      </c>
      <c r="K64" s="44"/>
      <c r="L64" s="43">
        <v>14.72</v>
      </c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0.4</v>
      </c>
      <c r="H65" s="43">
        <v>0</v>
      </c>
      <c r="I65" s="43">
        <v>15.5</v>
      </c>
      <c r="J65" s="43">
        <v>64</v>
      </c>
      <c r="K65" s="44">
        <v>377</v>
      </c>
      <c r="L65" s="43">
        <v>3.77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60</v>
      </c>
      <c r="G66" s="43">
        <v>5</v>
      </c>
      <c r="H66" s="43">
        <v>4</v>
      </c>
      <c r="I66" s="43">
        <v>21</v>
      </c>
      <c r="J66" s="43">
        <v>138</v>
      </c>
      <c r="K66" s="44">
        <v>3</v>
      </c>
      <c r="L66" s="43">
        <v>11.02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/>
      <c r="L67" s="43">
        <v>30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30">SUM(G63:G69)</f>
        <v>18.399999999999999</v>
      </c>
      <c r="H70" s="19">
        <f t="shared" ref="H70" si="31">SUM(H63:H69)</f>
        <v>17</v>
      </c>
      <c r="I70" s="19">
        <f t="shared" ref="I70" si="32">SUM(I63:I69)</f>
        <v>69.8</v>
      </c>
      <c r="J70" s="19">
        <f t="shared" ref="J70:L70" si="33">SUM(J63:J69)</f>
        <v>534</v>
      </c>
      <c r="K70" s="25"/>
      <c r="L70" s="19">
        <f t="shared" si="33"/>
        <v>92.75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80</v>
      </c>
      <c r="G71" s="43">
        <v>1.05</v>
      </c>
      <c r="H71" s="43">
        <v>5.3</v>
      </c>
      <c r="I71" s="43">
        <v>7.2</v>
      </c>
      <c r="J71" s="43">
        <v>76</v>
      </c>
      <c r="K71" s="44">
        <v>67</v>
      </c>
      <c r="L71" s="43">
        <v>11.39</v>
      </c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200</v>
      </c>
      <c r="G72" s="43">
        <v>4.2</v>
      </c>
      <c r="H72" s="43">
        <v>8.1999999999999993</v>
      </c>
      <c r="I72" s="43">
        <v>9.3000000000000007</v>
      </c>
      <c r="J72" s="43">
        <v>198</v>
      </c>
      <c r="K72" s="44">
        <v>99</v>
      </c>
      <c r="L72" s="43">
        <v>20.72</v>
      </c>
    </row>
    <row r="73" spans="1:12" ht="15" x14ac:dyDescent="0.25">
      <c r="A73" s="23"/>
      <c r="B73" s="15"/>
      <c r="C73" s="11"/>
      <c r="D73" s="7" t="s">
        <v>28</v>
      </c>
      <c r="E73" s="42" t="s">
        <v>69</v>
      </c>
      <c r="F73" s="43">
        <v>150</v>
      </c>
      <c r="G73" s="43">
        <v>3.7</v>
      </c>
      <c r="H73" s="43">
        <v>5.9</v>
      </c>
      <c r="I73" s="43">
        <v>18.600000000000001</v>
      </c>
      <c r="J73" s="43">
        <v>224</v>
      </c>
      <c r="K73" s="44">
        <v>304</v>
      </c>
      <c r="L73" s="43">
        <v>11.33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90</v>
      </c>
      <c r="G74" s="43">
        <v>9.3000000000000007</v>
      </c>
      <c r="H74" s="43">
        <v>7.3</v>
      </c>
      <c r="I74" s="43">
        <v>2.7</v>
      </c>
      <c r="J74" s="43">
        <v>139</v>
      </c>
      <c r="K74" s="44">
        <v>229</v>
      </c>
      <c r="L74" s="43">
        <v>42.16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19.399999999999999</v>
      </c>
      <c r="J75" s="43">
        <v>77</v>
      </c>
      <c r="K75" s="44">
        <v>349</v>
      </c>
      <c r="L75" s="43">
        <v>9.3000000000000007</v>
      </c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50</v>
      </c>
      <c r="G76" s="43">
        <v>2.37</v>
      </c>
      <c r="H76" s="43">
        <v>0.3</v>
      </c>
      <c r="I76" s="43">
        <v>14.49</v>
      </c>
      <c r="J76" s="43">
        <v>70.5</v>
      </c>
      <c r="K76" s="44"/>
      <c r="L76" s="43">
        <v>3.5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25</v>
      </c>
      <c r="G77" s="43">
        <v>2.13</v>
      </c>
      <c r="H77" s="43">
        <v>0.8</v>
      </c>
      <c r="I77" s="43">
        <v>10.63</v>
      </c>
      <c r="J77" s="43">
        <v>64.5</v>
      </c>
      <c r="K77" s="44"/>
      <c r="L77" s="43">
        <v>1.75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22.75</v>
      </c>
      <c r="H80" s="19">
        <f t="shared" ref="H80" si="35">SUM(H71:H79)</f>
        <v>27.8</v>
      </c>
      <c r="I80" s="19">
        <f t="shared" ref="I80" si="36">SUM(I71:I79)</f>
        <v>82.32</v>
      </c>
      <c r="J80" s="19">
        <f t="shared" ref="J80:L80" si="37">SUM(J71:J79)</f>
        <v>849</v>
      </c>
      <c r="K80" s="25"/>
      <c r="L80" s="19">
        <f t="shared" si="37"/>
        <v>100.14999999999999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1385</v>
      </c>
      <c r="G81" s="32">
        <f t="shared" ref="G81" si="38">G70+G80</f>
        <v>41.15</v>
      </c>
      <c r="H81" s="32">
        <f t="shared" ref="H81" si="39">H70+H80</f>
        <v>44.8</v>
      </c>
      <c r="I81" s="32">
        <f t="shared" ref="I81" si="40">I70+I80</f>
        <v>152.12</v>
      </c>
      <c r="J81" s="32">
        <f t="shared" ref="J81:L81" si="41">J70+J80</f>
        <v>1383</v>
      </c>
      <c r="K81" s="32"/>
      <c r="L81" s="32">
        <f t="shared" si="41"/>
        <v>192.89999999999998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14.6</v>
      </c>
      <c r="H82" s="40">
        <v>11.9</v>
      </c>
      <c r="I82" s="40">
        <v>35.1</v>
      </c>
      <c r="J82" s="40">
        <v>375</v>
      </c>
      <c r="K82" s="41">
        <v>210</v>
      </c>
      <c r="L82" s="40">
        <v>33.380000000000003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0.4</v>
      </c>
      <c r="H84" s="43">
        <v>0</v>
      </c>
      <c r="I84" s="43">
        <v>20.2</v>
      </c>
      <c r="J84" s="43">
        <v>82</v>
      </c>
      <c r="K84" s="44">
        <v>376</v>
      </c>
      <c r="L84" s="43">
        <v>2.95</v>
      </c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50</v>
      </c>
      <c r="G85" s="43">
        <v>2.6</v>
      </c>
      <c r="H85" s="43">
        <v>5.2</v>
      </c>
      <c r="I85" s="43">
        <v>18</v>
      </c>
      <c r="J85" s="43">
        <v>284</v>
      </c>
      <c r="K85" s="44">
        <v>1</v>
      </c>
      <c r="L85" s="44">
        <v>12.75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>
        <v>30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17.5</v>
      </c>
      <c r="I89" s="19">
        <f t="shared" ref="I89" si="44">SUM(I82:I88)</f>
        <v>83.1</v>
      </c>
      <c r="J89" s="19">
        <f t="shared" ref="J89:L89" si="45">SUM(J82:J88)</f>
        <v>788</v>
      </c>
      <c r="K89" s="25"/>
      <c r="L89" s="19">
        <f t="shared" si="45"/>
        <v>79.080000000000013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73</v>
      </c>
      <c r="F90" s="43">
        <v>80</v>
      </c>
      <c r="G90" s="43">
        <v>2.2999999999999998</v>
      </c>
      <c r="H90" s="43">
        <v>2.1</v>
      </c>
      <c r="I90" s="43">
        <v>8.6</v>
      </c>
      <c r="J90" s="43">
        <v>158</v>
      </c>
      <c r="K90" s="44">
        <v>60</v>
      </c>
      <c r="L90" s="43">
        <v>27.87</v>
      </c>
    </row>
    <row r="91" spans="1:12" ht="15" x14ac:dyDescent="0.25">
      <c r="A91" s="23"/>
      <c r="B91" s="15"/>
      <c r="C91" s="11"/>
      <c r="D91" s="7" t="s">
        <v>27</v>
      </c>
      <c r="E91" s="42" t="s">
        <v>74</v>
      </c>
      <c r="F91" s="43">
        <v>200</v>
      </c>
      <c r="G91" s="43">
        <v>6</v>
      </c>
      <c r="H91" s="43">
        <v>8.6999999999999993</v>
      </c>
      <c r="I91" s="43">
        <v>9.1999999999999993</v>
      </c>
      <c r="J91" s="43">
        <v>138</v>
      </c>
      <c r="K91" s="44">
        <v>88</v>
      </c>
      <c r="L91" s="43">
        <v>23.7</v>
      </c>
    </row>
    <row r="92" spans="1:12" ht="15" x14ac:dyDescent="0.25">
      <c r="A92" s="23"/>
      <c r="B92" s="15"/>
      <c r="C92" s="11"/>
      <c r="D92" s="7" t="s">
        <v>28</v>
      </c>
      <c r="E92" s="42" t="s">
        <v>75</v>
      </c>
      <c r="F92" s="43">
        <v>150</v>
      </c>
      <c r="G92" s="43">
        <v>11.3</v>
      </c>
      <c r="H92" s="43">
        <v>16.399999999999999</v>
      </c>
      <c r="I92" s="43">
        <v>26.8</v>
      </c>
      <c r="J92" s="43">
        <v>319</v>
      </c>
      <c r="K92" s="44">
        <v>258</v>
      </c>
      <c r="L92" s="43">
        <v>85.31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0.2</v>
      </c>
      <c r="H94" s="43">
        <v>0</v>
      </c>
      <c r="I94" s="43">
        <v>23.4</v>
      </c>
      <c r="J94" s="43">
        <v>28</v>
      </c>
      <c r="K94" s="44"/>
      <c r="L94" s="43">
        <v>3.57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50</v>
      </c>
      <c r="G95" s="43">
        <v>2.37</v>
      </c>
      <c r="H95" s="43">
        <v>0.3</v>
      </c>
      <c r="I95" s="43">
        <v>14.49</v>
      </c>
      <c r="J95" s="43">
        <v>70.5</v>
      </c>
      <c r="K95" s="44"/>
      <c r="L95" s="43">
        <v>3.5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25</v>
      </c>
      <c r="G96" s="43">
        <v>2.13</v>
      </c>
      <c r="H96" s="43">
        <v>0.8</v>
      </c>
      <c r="I96" s="43">
        <v>10.63</v>
      </c>
      <c r="J96" s="43">
        <v>64.5</v>
      </c>
      <c r="K96" s="44"/>
      <c r="L96" s="43">
        <v>1.75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705</v>
      </c>
      <c r="G99" s="19">
        <f t="shared" ref="G99" si="46">SUM(G90:G98)</f>
        <v>24.3</v>
      </c>
      <c r="H99" s="19">
        <f t="shared" ref="H99" si="47">SUM(H90:H98)</f>
        <v>28.299999999999997</v>
      </c>
      <c r="I99" s="19">
        <f t="shared" ref="I99" si="48">SUM(I90:I98)</f>
        <v>93.11999999999999</v>
      </c>
      <c r="J99" s="19">
        <f t="shared" ref="J99:L99" si="49">SUM(J90:J98)</f>
        <v>778</v>
      </c>
      <c r="K99" s="25"/>
      <c r="L99" s="19">
        <f t="shared" si="49"/>
        <v>145.69999999999999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1205</v>
      </c>
      <c r="G100" s="32">
        <f t="shared" ref="G100" si="50">G89+G99</f>
        <v>42.3</v>
      </c>
      <c r="H100" s="32">
        <f t="shared" ref="H100" si="51">H89+H99</f>
        <v>45.8</v>
      </c>
      <c r="I100" s="32">
        <f t="shared" ref="I100" si="52">I89+I99</f>
        <v>176.21999999999997</v>
      </c>
      <c r="J100" s="32">
        <f t="shared" ref="J100:L100" si="53">J89+J99</f>
        <v>1566</v>
      </c>
      <c r="K100" s="32"/>
      <c r="L100" s="32">
        <f t="shared" si="53"/>
        <v>224.78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9.6</v>
      </c>
      <c r="H101" s="40">
        <v>6.9</v>
      </c>
      <c r="I101" s="40">
        <v>28.2</v>
      </c>
      <c r="J101" s="40">
        <v>210</v>
      </c>
      <c r="K101" s="41">
        <v>196</v>
      </c>
      <c r="L101" s="40">
        <v>16.100000000000001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0.4</v>
      </c>
      <c r="H103" s="43">
        <v>0</v>
      </c>
      <c r="I103" s="43">
        <v>20.2</v>
      </c>
      <c r="J103" s="43">
        <v>82</v>
      </c>
      <c r="K103" s="44">
        <v>376</v>
      </c>
      <c r="L103" s="43">
        <v>2.95</v>
      </c>
    </row>
    <row r="104" spans="1:12" ht="15" x14ac:dyDescent="0.25">
      <c r="A104" s="23"/>
      <c r="B104" s="15"/>
      <c r="C104" s="11"/>
      <c r="D104" s="7" t="s">
        <v>23</v>
      </c>
      <c r="E104" s="42" t="s">
        <v>78</v>
      </c>
      <c r="F104" s="43">
        <v>65</v>
      </c>
      <c r="G104" s="43">
        <v>5.2</v>
      </c>
      <c r="H104" s="43">
        <v>12.2</v>
      </c>
      <c r="I104" s="43">
        <v>20.7</v>
      </c>
      <c r="J104" s="43">
        <v>213</v>
      </c>
      <c r="K104" s="44">
        <v>4</v>
      </c>
      <c r="L104" s="43">
        <v>19.93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42</v>
      </c>
      <c r="E106" s="42" t="s">
        <v>79</v>
      </c>
      <c r="F106" s="43">
        <v>100</v>
      </c>
      <c r="G106" s="43">
        <v>0.4</v>
      </c>
      <c r="H106" s="43">
        <v>0.4</v>
      </c>
      <c r="I106" s="43">
        <v>10</v>
      </c>
      <c r="J106" s="43">
        <v>49</v>
      </c>
      <c r="K106" s="44"/>
      <c r="L106" s="43">
        <v>52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15.6</v>
      </c>
      <c r="H108" s="19">
        <f t="shared" si="54"/>
        <v>19.5</v>
      </c>
      <c r="I108" s="19">
        <f t="shared" si="54"/>
        <v>79.099999999999994</v>
      </c>
      <c r="J108" s="19">
        <f t="shared" si="54"/>
        <v>554</v>
      </c>
      <c r="K108" s="25"/>
      <c r="L108" s="19">
        <f t="shared" ref="L108" si="55">SUM(L101:L107)</f>
        <v>90.98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100</v>
      </c>
      <c r="F109" s="43">
        <v>80</v>
      </c>
      <c r="G109" s="43">
        <v>1.1000000000000001</v>
      </c>
      <c r="H109" s="43">
        <v>4.7</v>
      </c>
      <c r="I109" s="43">
        <v>5.2</v>
      </c>
      <c r="J109" s="43">
        <v>68</v>
      </c>
      <c r="K109" s="44">
        <v>46</v>
      </c>
      <c r="L109" s="43">
        <v>8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7.1</v>
      </c>
      <c r="H110" s="43">
        <v>2.6</v>
      </c>
      <c r="I110" s="43">
        <v>10.199999999999999</v>
      </c>
      <c r="J110" s="43">
        <v>93</v>
      </c>
      <c r="K110" s="44">
        <v>72</v>
      </c>
      <c r="L110" s="43">
        <v>32.049999999999997</v>
      </c>
    </row>
    <row r="111" spans="1:12" ht="15" x14ac:dyDescent="0.25">
      <c r="A111" s="23"/>
      <c r="B111" s="15"/>
      <c r="C111" s="11"/>
      <c r="D111" s="7" t="s">
        <v>28</v>
      </c>
      <c r="E111" s="42" t="s">
        <v>82</v>
      </c>
      <c r="F111" s="43">
        <v>90</v>
      </c>
      <c r="G111" s="43">
        <v>7.1</v>
      </c>
      <c r="H111" s="43">
        <v>14.4</v>
      </c>
      <c r="I111" s="43">
        <v>1.7</v>
      </c>
      <c r="J111" s="43">
        <v>272</v>
      </c>
      <c r="K111" s="44">
        <v>290</v>
      </c>
      <c r="L111" s="43">
        <v>54.12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5.5</v>
      </c>
      <c r="H112" s="43">
        <v>4.8</v>
      </c>
      <c r="I112" s="43">
        <v>31.3</v>
      </c>
      <c r="J112" s="43">
        <v>191</v>
      </c>
      <c r="K112" s="44">
        <v>331</v>
      </c>
      <c r="L112" s="43">
        <v>8.5299999999999994</v>
      </c>
    </row>
    <row r="113" spans="1:12" ht="15" x14ac:dyDescent="0.2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0.2</v>
      </c>
      <c r="H113" s="43">
        <v>0</v>
      </c>
      <c r="I113" s="43">
        <v>25.6</v>
      </c>
      <c r="J113" s="43">
        <v>103</v>
      </c>
      <c r="K113" s="44">
        <v>347</v>
      </c>
      <c r="L113" s="43">
        <v>9.35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50</v>
      </c>
      <c r="G114" s="43">
        <v>2.37</v>
      </c>
      <c r="H114" s="43">
        <v>0.3</v>
      </c>
      <c r="I114" s="43">
        <v>14.49</v>
      </c>
      <c r="J114" s="43">
        <v>70.5</v>
      </c>
      <c r="K114" s="44"/>
      <c r="L114" s="43">
        <v>3.5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25</v>
      </c>
      <c r="G115" s="43">
        <v>2.13</v>
      </c>
      <c r="H115" s="43">
        <v>0.8</v>
      </c>
      <c r="I115" s="43">
        <v>10.63</v>
      </c>
      <c r="J115" s="43">
        <v>64.5</v>
      </c>
      <c r="K115" s="44"/>
      <c r="L115" s="43">
        <v>1.75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25.499999999999996</v>
      </c>
      <c r="H118" s="19">
        <f t="shared" si="56"/>
        <v>27.600000000000005</v>
      </c>
      <c r="I118" s="19">
        <f t="shared" si="56"/>
        <v>99.11999999999999</v>
      </c>
      <c r="J118" s="19">
        <f t="shared" si="56"/>
        <v>862</v>
      </c>
      <c r="K118" s="25"/>
      <c r="L118" s="19">
        <f t="shared" ref="L118" si="57">SUM(L109:L117)</f>
        <v>117.29999999999998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1360</v>
      </c>
      <c r="G119" s="32">
        <f t="shared" ref="G119" si="58">G108+G118</f>
        <v>41.099999999999994</v>
      </c>
      <c r="H119" s="32">
        <f t="shared" ref="H119" si="59">H108+H118</f>
        <v>47.100000000000009</v>
      </c>
      <c r="I119" s="32">
        <f t="shared" ref="I119" si="60">I108+I118</f>
        <v>178.21999999999997</v>
      </c>
      <c r="J119" s="32">
        <f t="shared" ref="J119:L119" si="61">J108+J118</f>
        <v>1416</v>
      </c>
      <c r="K119" s="32"/>
      <c r="L119" s="32">
        <f t="shared" si="61"/>
        <v>208.27999999999997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62</v>
      </c>
      <c r="F120" s="43">
        <v>180</v>
      </c>
      <c r="G120" s="43">
        <v>6.3</v>
      </c>
      <c r="H120" s="43">
        <v>6.3</v>
      </c>
      <c r="I120" s="43">
        <v>34.700000000000003</v>
      </c>
      <c r="J120" s="43">
        <v>198</v>
      </c>
      <c r="K120" s="44">
        <v>125</v>
      </c>
      <c r="L120" s="40">
        <v>27.46</v>
      </c>
    </row>
    <row r="121" spans="1:12" ht="15" x14ac:dyDescent="0.25">
      <c r="A121" s="14"/>
      <c r="B121" s="15"/>
      <c r="C121" s="11"/>
      <c r="D121" s="51" t="s">
        <v>21</v>
      </c>
      <c r="E121" s="42" t="s">
        <v>87</v>
      </c>
      <c r="F121" s="43">
        <v>90</v>
      </c>
      <c r="G121" s="43">
        <v>9.3000000000000007</v>
      </c>
      <c r="H121" s="43">
        <v>12.4</v>
      </c>
      <c r="I121" s="43">
        <v>0.2</v>
      </c>
      <c r="J121" s="43">
        <v>308</v>
      </c>
      <c r="K121" s="44">
        <v>307</v>
      </c>
      <c r="L121" s="43">
        <v>52.35</v>
      </c>
    </row>
    <row r="122" spans="1:12" ht="15" x14ac:dyDescent="0.2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0.4</v>
      </c>
      <c r="H122" s="43">
        <v>0</v>
      </c>
      <c r="I122" s="43">
        <v>20.2</v>
      </c>
      <c r="J122" s="43">
        <v>82</v>
      </c>
      <c r="K122" s="44">
        <v>376</v>
      </c>
      <c r="L122" s="43">
        <v>2.95</v>
      </c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50</v>
      </c>
      <c r="G123" s="43">
        <v>2.37</v>
      </c>
      <c r="H123" s="43">
        <v>0.3</v>
      </c>
      <c r="I123" s="43">
        <v>14.49</v>
      </c>
      <c r="J123" s="43">
        <v>70.5</v>
      </c>
      <c r="K123" s="44"/>
      <c r="L123" s="43">
        <v>3.5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42</v>
      </c>
      <c r="E125" s="42" t="s">
        <v>43</v>
      </c>
      <c r="F125" s="43">
        <v>100</v>
      </c>
      <c r="G125" s="43">
        <v>0.4</v>
      </c>
      <c r="H125" s="43">
        <v>0.4</v>
      </c>
      <c r="I125" s="43">
        <v>9.8000000000000007</v>
      </c>
      <c r="J125" s="43">
        <v>47</v>
      </c>
      <c r="K125" s="44"/>
      <c r="L125" s="43">
        <v>42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18.77</v>
      </c>
      <c r="H127" s="19">
        <f t="shared" si="62"/>
        <v>19.399999999999999</v>
      </c>
      <c r="I127" s="19">
        <f t="shared" si="62"/>
        <v>79.39</v>
      </c>
      <c r="J127" s="19">
        <f t="shared" si="62"/>
        <v>705.5</v>
      </c>
      <c r="K127" s="25"/>
      <c r="L127" s="19">
        <f t="shared" ref="L127" si="63">SUM(L120:L126)</f>
        <v>128.26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80</v>
      </c>
      <c r="G128" s="43">
        <v>2.8</v>
      </c>
      <c r="H128" s="43">
        <v>6.3</v>
      </c>
      <c r="I128" s="43">
        <v>7.1</v>
      </c>
      <c r="J128" s="43">
        <v>185</v>
      </c>
      <c r="K128" s="44">
        <v>56</v>
      </c>
      <c r="L128" s="43">
        <v>11.74</v>
      </c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6.3</v>
      </c>
      <c r="H129" s="43">
        <v>3.3</v>
      </c>
      <c r="I129" s="43">
        <v>4.2</v>
      </c>
      <c r="J129" s="43">
        <v>96</v>
      </c>
      <c r="K129" s="44">
        <v>87</v>
      </c>
      <c r="L129" s="43">
        <v>25.05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90</v>
      </c>
      <c r="G130" s="43">
        <v>8.1999999999999993</v>
      </c>
      <c r="H130" s="43">
        <v>10.4</v>
      </c>
      <c r="I130" s="43">
        <v>12.7</v>
      </c>
      <c r="J130" s="43">
        <v>212</v>
      </c>
      <c r="K130" s="44">
        <v>256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3.7</v>
      </c>
      <c r="H131" s="43">
        <v>5.9</v>
      </c>
      <c r="I131" s="43">
        <v>38.9</v>
      </c>
      <c r="J131" s="43">
        <v>224</v>
      </c>
      <c r="K131" s="44">
        <v>304</v>
      </c>
      <c r="L131" s="43">
        <v>11.26</v>
      </c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0.2</v>
      </c>
      <c r="H132" s="43">
        <v>0.1</v>
      </c>
      <c r="I132" s="43">
        <v>20.5</v>
      </c>
      <c r="J132" s="43">
        <v>86</v>
      </c>
      <c r="K132" s="44">
        <v>375</v>
      </c>
      <c r="L132" s="43">
        <v>19.350000000000001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50</v>
      </c>
      <c r="G133" s="43">
        <v>2.37</v>
      </c>
      <c r="H133" s="43">
        <v>0.3</v>
      </c>
      <c r="I133" s="43">
        <v>14.49</v>
      </c>
      <c r="J133" s="43">
        <v>70.5</v>
      </c>
      <c r="K133" s="44"/>
      <c r="L133" s="43">
        <v>3.5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25</v>
      </c>
      <c r="G134" s="43">
        <v>2.13</v>
      </c>
      <c r="H134" s="43">
        <v>0.8</v>
      </c>
      <c r="I134" s="43">
        <v>10.63</v>
      </c>
      <c r="J134" s="43">
        <v>64.5</v>
      </c>
      <c r="K134" s="44"/>
      <c r="L134" s="43">
        <v>1.75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25.699999999999996</v>
      </c>
      <c r="H137" s="19">
        <f t="shared" si="64"/>
        <v>27.1</v>
      </c>
      <c r="I137" s="19">
        <f t="shared" si="64"/>
        <v>108.52</v>
      </c>
      <c r="J137" s="19">
        <f t="shared" si="64"/>
        <v>938</v>
      </c>
      <c r="K137" s="25"/>
      <c r="L137" s="19">
        <f t="shared" ref="L137" si="65">SUM(L128:L136)</f>
        <v>137.65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1415</v>
      </c>
      <c r="G138" s="32">
        <f t="shared" ref="G138" si="66">G127+G137</f>
        <v>44.47</v>
      </c>
      <c r="H138" s="32">
        <f t="shared" ref="H138" si="67">H127+H137</f>
        <v>46.5</v>
      </c>
      <c r="I138" s="32">
        <f t="shared" ref="I138" si="68">I127+I137</f>
        <v>187.91</v>
      </c>
      <c r="J138" s="32">
        <f t="shared" ref="J138:L138" si="69">J127+J137</f>
        <v>1643.5</v>
      </c>
      <c r="K138" s="32"/>
      <c r="L138" s="32">
        <f t="shared" si="69"/>
        <v>265.90999999999997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200</v>
      </c>
      <c r="G139" s="40">
        <v>13.2</v>
      </c>
      <c r="H139" s="40">
        <v>14.1</v>
      </c>
      <c r="I139" s="40">
        <v>23.3</v>
      </c>
      <c r="J139" s="40">
        <v>306</v>
      </c>
      <c r="K139" s="41">
        <v>223</v>
      </c>
      <c r="L139" s="40">
        <v>54.73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0.4</v>
      </c>
      <c r="H141" s="43">
        <v>0</v>
      </c>
      <c r="I141" s="43">
        <v>15.5</v>
      </c>
      <c r="J141" s="43">
        <v>64</v>
      </c>
      <c r="K141" s="44">
        <v>377</v>
      </c>
      <c r="L141" s="43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59</v>
      </c>
      <c r="F142" s="43">
        <v>100</v>
      </c>
      <c r="G142" s="43">
        <v>5.2</v>
      </c>
      <c r="H142" s="43">
        <v>4</v>
      </c>
      <c r="I142" s="43">
        <v>36.1</v>
      </c>
      <c r="J142" s="43">
        <v>200</v>
      </c>
      <c r="K142" s="44"/>
      <c r="L142" s="43">
        <v>20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18.8</v>
      </c>
      <c r="H146" s="19">
        <f t="shared" si="70"/>
        <v>18.100000000000001</v>
      </c>
      <c r="I146" s="19">
        <f t="shared" si="70"/>
        <v>74.900000000000006</v>
      </c>
      <c r="J146" s="19">
        <f t="shared" si="70"/>
        <v>570</v>
      </c>
      <c r="K146" s="25"/>
      <c r="L146" s="19">
        <f t="shared" ref="L146" si="71">SUM(L139:L145)</f>
        <v>78.5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80</v>
      </c>
      <c r="G147" s="43">
        <v>0.6</v>
      </c>
      <c r="H147" s="43">
        <v>0.1</v>
      </c>
      <c r="I147" s="43">
        <v>1.4</v>
      </c>
      <c r="J147" s="43">
        <v>10</v>
      </c>
      <c r="K147" s="44"/>
      <c r="L147" s="43">
        <v>11.27</v>
      </c>
    </row>
    <row r="148" spans="1:12" ht="15" x14ac:dyDescent="0.2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4.4000000000000004</v>
      </c>
      <c r="H148" s="43">
        <v>5.9</v>
      </c>
      <c r="I148" s="43">
        <v>6.9</v>
      </c>
      <c r="J148" s="43">
        <v>99</v>
      </c>
      <c r="K148" s="44">
        <v>84</v>
      </c>
      <c r="L148" s="43">
        <v>24.64</v>
      </c>
    </row>
    <row r="149" spans="1:12" ht="15" x14ac:dyDescent="0.25">
      <c r="A149" s="23"/>
      <c r="B149" s="15"/>
      <c r="C149" s="11"/>
      <c r="D149" s="7" t="s">
        <v>28</v>
      </c>
      <c r="E149" s="42" t="s">
        <v>90</v>
      </c>
      <c r="F149" s="43">
        <v>90</v>
      </c>
      <c r="G149" s="43">
        <v>6.7</v>
      </c>
      <c r="H149" s="43">
        <v>13.8</v>
      </c>
      <c r="I149" s="43">
        <v>18.600000000000001</v>
      </c>
      <c r="J149" s="43">
        <v>218</v>
      </c>
      <c r="K149" s="44">
        <v>259</v>
      </c>
      <c r="L149" s="43">
        <v>66.53</v>
      </c>
    </row>
    <row r="150" spans="1:12" ht="15" x14ac:dyDescent="0.25">
      <c r="A150" s="23"/>
      <c r="B150" s="15"/>
      <c r="C150" s="11"/>
      <c r="D150" s="7" t="s">
        <v>29</v>
      </c>
      <c r="E150" s="42" t="s">
        <v>91</v>
      </c>
      <c r="F150" s="43">
        <v>150</v>
      </c>
      <c r="G150" s="43">
        <v>8.4</v>
      </c>
      <c r="H150" s="43">
        <v>6.2</v>
      </c>
      <c r="I150" s="43">
        <v>38.200000000000003</v>
      </c>
      <c r="J150" s="43">
        <v>242</v>
      </c>
      <c r="K150" s="44">
        <v>414</v>
      </c>
      <c r="L150" s="43">
        <v>12.66</v>
      </c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</v>
      </c>
      <c r="H151" s="43">
        <v>0</v>
      </c>
      <c r="I151" s="43">
        <v>19.399999999999999</v>
      </c>
      <c r="J151" s="43">
        <v>77</v>
      </c>
      <c r="K151" s="44">
        <v>349</v>
      </c>
      <c r="L151" s="43">
        <v>9.3000000000000007</v>
      </c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50</v>
      </c>
      <c r="G152" s="43">
        <v>2.37</v>
      </c>
      <c r="H152" s="43">
        <v>0.3</v>
      </c>
      <c r="I152" s="43">
        <v>14.49</v>
      </c>
      <c r="J152" s="43">
        <v>70.5</v>
      </c>
      <c r="K152" s="44"/>
      <c r="L152" s="43">
        <v>3.5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25</v>
      </c>
      <c r="G153" s="43">
        <v>2.13</v>
      </c>
      <c r="H153" s="43">
        <v>0.8</v>
      </c>
      <c r="I153" s="43">
        <v>10.63</v>
      </c>
      <c r="J153" s="43">
        <v>64.5</v>
      </c>
      <c r="K153" s="44"/>
      <c r="L153" s="43">
        <v>1.75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24.6</v>
      </c>
      <c r="H156" s="19">
        <f t="shared" si="72"/>
        <v>27.1</v>
      </c>
      <c r="I156" s="19">
        <f t="shared" si="72"/>
        <v>109.61999999999999</v>
      </c>
      <c r="J156" s="19">
        <f t="shared" si="72"/>
        <v>781</v>
      </c>
      <c r="K156" s="25"/>
      <c r="L156" s="19">
        <f t="shared" ref="L156" si="73">SUM(L147:L155)</f>
        <v>129.64999999999998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1295</v>
      </c>
      <c r="G157" s="32">
        <f t="shared" ref="G157" si="74">G146+G156</f>
        <v>43.400000000000006</v>
      </c>
      <c r="H157" s="32">
        <f t="shared" ref="H157" si="75">H146+H156</f>
        <v>45.2</v>
      </c>
      <c r="I157" s="32">
        <f t="shared" ref="I157" si="76">I146+I156</f>
        <v>184.51999999999998</v>
      </c>
      <c r="J157" s="32">
        <f t="shared" ref="J157:L157" si="77">J146+J156</f>
        <v>1351</v>
      </c>
      <c r="K157" s="32"/>
      <c r="L157" s="32">
        <f t="shared" si="77"/>
        <v>208.14999999999998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200</v>
      </c>
      <c r="G158" s="40">
        <v>8.9</v>
      </c>
      <c r="H158" s="40">
        <v>6.8</v>
      </c>
      <c r="I158" s="40">
        <v>19.600000000000001</v>
      </c>
      <c r="J158" s="40">
        <v>142</v>
      </c>
      <c r="K158" s="41"/>
      <c r="L158" s="40">
        <v>21.54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0.4</v>
      </c>
      <c r="H160" s="43">
        <v>0</v>
      </c>
      <c r="I160" s="43">
        <v>15.5</v>
      </c>
      <c r="J160" s="43">
        <v>64</v>
      </c>
      <c r="K160" s="44">
        <v>377</v>
      </c>
      <c r="L160" s="43">
        <v>3.77</v>
      </c>
    </row>
    <row r="161" spans="1:12" ht="15" x14ac:dyDescent="0.25">
      <c r="A161" s="23"/>
      <c r="B161" s="15"/>
      <c r="C161" s="11"/>
      <c r="D161" s="7" t="s">
        <v>23</v>
      </c>
      <c r="E161" s="42" t="s">
        <v>54</v>
      </c>
      <c r="F161" s="43">
        <v>50</v>
      </c>
      <c r="G161" s="43">
        <v>9.8000000000000007</v>
      </c>
      <c r="H161" s="43">
        <v>12.9</v>
      </c>
      <c r="I161" s="43">
        <v>36.4</v>
      </c>
      <c r="J161" s="43">
        <v>338</v>
      </c>
      <c r="K161" s="44">
        <v>1</v>
      </c>
      <c r="L161" s="43">
        <v>12.75</v>
      </c>
    </row>
    <row r="162" spans="1:12" ht="15" x14ac:dyDescent="0.25">
      <c r="A162" s="23"/>
      <c r="B162" s="15"/>
      <c r="C162" s="11"/>
      <c r="D162" s="7" t="s">
        <v>24</v>
      </c>
      <c r="E162" s="42" t="s">
        <v>24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/>
      <c r="L162" s="43">
        <v>35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19.100000000000001</v>
      </c>
      <c r="H165" s="19">
        <f t="shared" si="78"/>
        <v>19.7</v>
      </c>
      <c r="I165" s="19">
        <f t="shared" si="78"/>
        <v>81.5</v>
      </c>
      <c r="J165" s="19">
        <f t="shared" si="78"/>
        <v>591</v>
      </c>
      <c r="K165" s="25"/>
      <c r="L165" s="19">
        <f t="shared" ref="L165" si="79">SUM(L158:L164)</f>
        <v>73.06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93</v>
      </c>
      <c r="F166" s="43">
        <v>80</v>
      </c>
      <c r="G166" s="43">
        <v>0.7</v>
      </c>
      <c r="H166" s="43">
        <v>3.5</v>
      </c>
      <c r="I166" s="43">
        <v>3</v>
      </c>
      <c r="J166" s="43">
        <v>58</v>
      </c>
      <c r="K166" s="44">
        <v>24</v>
      </c>
      <c r="L166" s="43">
        <v>14.15</v>
      </c>
    </row>
    <row r="167" spans="1:12" ht="15" x14ac:dyDescent="0.25">
      <c r="A167" s="23"/>
      <c r="B167" s="15"/>
      <c r="C167" s="11"/>
      <c r="D167" s="7" t="s">
        <v>27</v>
      </c>
      <c r="E167" s="42" t="s">
        <v>94</v>
      </c>
      <c r="F167" s="43">
        <v>200</v>
      </c>
      <c r="G167" s="43">
        <v>5.7</v>
      </c>
      <c r="H167" s="43">
        <v>10.6</v>
      </c>
      <c r="I167" s="43">
        <v>20.5</v>
      </c>
      <c r="J167" s="43">
        <v>196</v>
      </c>
      <c r="K167" s="44">
        <v>82</v>
      </c>
      <c r="L167" s="43">
        <v>22.9</v>
      </c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150</v>
      </c>
      <c r="G168" s="43">
        <v>14.7</v>
      </c>
      <c r="H168" s="43">
        <v>12.3</v>
      </c>
      <c r="I168" s="43">
        <v>39.200000000000003</v>
      </c>
      <c r="J168" s="43">
        <v>324</v>
      </c>
      <c r="K168" s="44">
        <v>265</v>
      </c>
      <c r="L168" s="43">
        <v>57.87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0</v>
      </c>
      <c r="H170" s="43">
        <v>0</v>
      </c>
      <c r="I170" s="43">
        <v>19.399999999999999</v>
      </c>
      <c r="J170" s="43">
        <v>77</v>
      </c>
      <c r="K170" s="44"/>
      <c r="L170" s="43">
        <v>19.350000000000001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50</v>
      </c>
      <c r="G171" s="43">
        <v>2.37</v>
      </c>
      <c r="H171" s="43">
        <v>0.3</v>
      </c>
      <c r="I171" s="43">
        <v>14.49</v>
      </c>
      <c r="J171" s="43">
        <v>70.5</v>
      </c>
      <c r="K171" s="44"/>
      <c r="L171" s="43">
        <v>3.5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25</v>
      </c>
      <c r="G172" s="43">
        <v>2.13</v>
      </c>
      <c r="H172" s="43">
        <v>0.8</v>
      </c>
      <c r="I172" s="43">
        <v>10.63</v>
      </c>
      <c r="J172" s="43">
        <v>64.5</v>
      </c>
      <c r="K172" s="44"/>
      <c r="L172" s="43">
        <v>1.75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25.6</v>
      </c>
      <c r="H175" s="19">
        <f t="shared" si="80"/>
        <v>27.5</v>
      </c>
      <c r="I175" s="19">
        <f t="shared" si="80"/>
        <v>107.21999999999998</v>
      </c>
      <c r="J175" s="19">
        <f t="shared" si="80"/>
        <v>790</v>
      </c>
      <c r="K175" s="25"/>
      <c r="L175" s="19">
        <f t="shared" ref="L175" si="81">SUM(L166:L174)</f>
        <v>119.51999999999998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1255</v>
      </c>
      <c r="G176" s="32">
        <f t="shared" ref="G176" si="82">G165+G175</f>
        <v>44.7</v>
      </c>
      <c r="H176" s="32">
        <f t="shared" ref="H176" si="83">H165+H175</f>
        <v>47.2</v>
      </c>
      <c r="I176" s="32">
        <f t="shared" ref="I176" si="84">I165+I175</f>
        <v>188.71999999999997</v>
      </c>
      <c r="J176" s="32">
        <f t="shared" ref="J176:L176" si="85">J165+J175</f>
        <v>1381</v>
      </c>
      <c r="K176" s="32"/>
      <c r="L176" s="32">
        <f t="shared" si="85"/>
        <v>192.57999999999998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150</v>
      </c>
      <c r="G177" s="40">
        <v>12.3</v>
      </c>
      <c r="H177" s="40">
        <v>6.3</v>
      </c>
      <c r="I177" s="40">
        <v>26.3</v>
      </c>
      <c r="J177" s="40">
        <v>168</v>
      </c>
      <c r="K177" s="41">
        <v>190</v>
      </c>
      <c r="L177" s="40">
        <v>16.579999999999998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0.4</v>
      </c>
      <c r="H179" s="43">
        <v>0</v>
      </c>
      <c r="I179" s="43">
        <v>15.5</v>
      </c>
      <c r="J179" s="43">
        <v>78</v>
      </c>
      <c r="K179" s="44">
        <v>377</v>
      </c>
      <c r="L179" s="43">
        <v>3.77</v>
      </c>
    </row>
    <row r="180" spans="1:12" ht="15" x14ac:dyDescent="0.25">
      <c r="A180" s="23"/>
      <c r="B180" s="15"/>
      <c r="C180" s="11"/>
      <c r="D180" s="7" t="s">
        <v>23</v>
      </c>
      <c r="E180" s="42" t="s">
        <v>78</v>
      </c>
      <c r="F180" s="43">
        <v>65</v>
      </c>
      <c r="G180" s="43">
        <v>5.2</v>
      </c>
      <c r="H180" s="43">
        <v>12.2</v>
      </c>
      <c r="I180" s="43">
        <v>20.7</v>
      </c>
      <c r="J180" s="43">
        <v>213</v>
      </c>
      <c r="K180" s="44">
        <v>4</v>
      </c>
      <c r="L180" s="43">
        <v>19.93</v>
      </c>
    </row>
    <row r="181" spans="1:12" ht="15" x14ac:dyDescent="0.25">
      <c r="A181" s="23"/>
      <c r="B181" s="15"/>
      <c r="C181" s="11"/>
      <c r="D181" s="7" t="s">
        <v>24</v>
      </c>
      <c r="E181" s="42" t="s">
        <v>24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>
        <v>35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17.900000000000002</v>
      </c>
      <c r="H184" s="19">
        <f t="shared" si="86"/>
        <v>18.5</v>
      </c>
      <c r="I184" s="19">
        <f t="shared" si="86"/>
        <v>72.5</v>
      </c>
      <c r="J184" s="19">
        <f t="shared" si="86"/>
        <v>506</v>
      </c>
      <c r="K184" s="25"/>
      <c r="L184" s="19">
        <f t="shared" ref="L184" si="87">SUM(L177:L183)</f>
        <v>75.28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102</v>
      </c>
      <c r="F185" s="43">
        <v>80</v>
      </c>
      <c r="G185" s="43">
        <v>1.1000000000000001</v>
      </c>
      <c r="H185" s="43">
        <v>4.7</v>
      </c>
      <c r="I185" s="43">
        <v>5.2</v>
      </c>
      <c r="J185" s="43">
        <v>68</v>
      </c>
      <c r="K185" s="44">
        <v>55</v>
      </c>
      <c r="L185" s="43">
        <v>12.57</v>
      </c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200</v>
      </c>
      <c r="G186" s="43">
        <v>5.8</v>
      </c>
      <c r="H186" s="43">
        <v>7</v>
      </c>
      <c r="I186" s="43">
        <v>16.5</v>
      </c>
      <c r="J186" s="43">
        <v>172</v>
      </c>
      <c r="K186" s="44">
        <v>116</v>
      </c>
      <c r="L186" s="43">
        <v>20.239999999999998</v>
      </c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90</v>
      </c>
      <c r="G187" s="43">
        <v>9.6</v>
      </c>
      <c r="H187" s="43">
        <v>9.8000000000000007</v>
      </c>
      <c r="I187" s="43">
        <v>8.9</v>
      </c>
      <c r="J187" s="43">
        <v>245</v>
      </c>
      <c r="K187" s="44">
        <v>256</v>
      </c>
      <c r="L187" s="43">
        <v>53.29</v>
      </c>
    </row>
    <row r="188" spans="1:12" ht="15" x14ac:dyDescent="0.25">
      <c r="A188" s="23"/>
      <c r="B188" s="15"/>
      <c r="C188" s="11"/>
      <c r="D188" s="7" t="s">
        <v>29</v>
      </c>
      <c r="E188" s="42" t="s">
        <v>81</v>
      </c>
      <c r="F188" s="43">
        <v>150</v>
      </c>
      <c r="G188" s="43">
        <v>5.5</v>
      </c>
      <c r="H188" s="43">
        <v>4.8</v>
      </c>
      <c r="I188" s="43">
        <v>29.6</v>
      </c>
      <c r="J188" s="43">
        <v>191</v>
      </c>
      <c r="K188" s="44">
        <v>331</v>
      </c>
      <c r="L188" s="43">
        <v>8.5299999999999994</v>
      </c>
    </row>
    <row r="189" spans="1:12" ht="15" x14ac:dyDescent="0.25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0.2</v>
      </c>
      <c r="H189" s="43">
        <v>0</v>
      </c>
      <c r="I189" s="43">
        <v>25.6</v>
      </c>
      <c r="J189" s="43">
        <v>103</v>
      </c>
      <c r="K189" s="44">
        <v>347</v>
      </c>
      <c r="L189" s="43">
        <v>9.35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50</v>
      </c>
      <c r="G190" s="43">
        <v>2.37</v>
      </c>
      <c r="H190" s="43">
        <v>0.3</v>
      </c>
      <c r="I190" s="43">
        <v>14.49</v>
      </c>
      <c r="J190" s="43">
        <v>70.5</v>
      </c>
      <c r="K190" s="44"/>
      <c r="L190" s="43">
        <v>3.5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25</v>
      </c>
      <c r="G191" s="43">
        <v>2.13</v>
      </c>
      <c r="H191" s="43">
        <v>0.8</v>
      </c>
      <c r="I191" s="43">
        <v>10.63</v>
      </c>
      <c r="J191" s="43">
        <v>64.5</v>
      </c>
      <c r="K191" s="44"/>
      <c r="L191" s="43">
        <v>1.75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795</v>
      </c>
      <c r="G194" s="19">
        <f t="shared" ref="G194:J194" si="88">SUM(G185:G193)</f>
        <v>26.7</v>
      </c>
      <c r="H194" s="19">
        <f t="shared" si="88"/>
        <v>27.400000000000002</v>
      </c>
      <c r="I194" s="19">
        <f t="shared" si="88"/>
        <v>110.92</v>
      </c>
      <c r="J194" s="19">
        <f t="shared" si="88"/>
        <v>914</v>
      </c>
      <c r="K194" s="25"/>
      <c r="L194" s="19">
        <f t="shared" ref="L194" si="89">SUM(L185:L193)</f>
        <v>109.22999999999999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1310</v>
      </c>
      <c r="G195" s="32">
        <f t="shared" ref="G195" si="90">G184+G194</f>
        <v>44.6</v>
      </c>
      <c r="H195" s="32">
        <f t="shared" ref="H195" si="91">H184+H194</f>
        <v>45.900000000000006</v>
      </c>
      <c r="I195" s="32">
        <f t="shared" ref="I195" si="92">I184+I194</f>
        <v>183.42000000000002</v>
      </c>
      <c r="J195" s="32">
        <f t="shared" ref="J195:L195" si="93">J184+J194</f>
        <v>1420</v>
      </c>
      <c r="K195" s="32"/>
      <c r="L195" s="32">
        <f t="shared" si="93"/>
        <v>184.51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43.452000000000005</v>
      </c>
      <c r="H196" s="34">
        <f t="shared" si="94"/>
        <v>46.260000000000005</v>
      </c>
      <c r="I196" s="34">
        <f t="shared" si="94"/>
        <v>180.46899999999999</v>
      </c>
      <c r="J196" s="34">
        <f t="shared" si="94"/>
        <v>1457.55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2022-05-16T14:23:56Z</dcterms:created>
  <dcterms:modified xsi:type="dcterms:W3CDTF">2023-10-20T00:53:36Z</dcterms:modified>
</cp:coreProperties>
</file>