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J195" i="1"/>
  <c r="H157" i="1"/>
  <c r="J138" i="1"/>
  <c r="I100" i="1"/>
  <c r="H100" i="1"/>
  <c r="G100" i="1"/>
  <c r="F176" i="1"/>
  <c r="L100" i="1"/>
  <c r="G119" i="1"/>
  <c r="G176" i="1"/>
  <c r="J100" i="1"/>
  <c r="J157" i="1"/>
  <c r="H119" i="1"/>
  <c r="H176" i="1"/>
  <c r="I176" i="1"/>
  <c r="F81" i="1"/>
  <c r="F138" i="1"/>
  <c r="J176" i="1"/>
  <c r="F195" i="1"/>
  <c r="F119" i="1"/>
  <c r="I119" i="1"/>
  <c r="I81" i="1"/>
  <c r="I138" i="1"/>
  <c r="I195" i="1"/>
  <c r="L176" i="1"/>
  <c r="L157" i="1"/>
  <c r="L138" i="1"/>
  <c r="L119" i="1"/>
  <c r="L81" i="1"/>
  <c r="L62" i="1"/>
  <c r="L43" i="1"/>
  <c r="I157" i="1"/>
  <c r="G157" i="1"/>
  <c r="I62" i="1"/>
  <c r="H81" i="1"/>
  <c r="J119" i="1"/>
  <c r="J81" i="1"/>
  <c r="H62" i="1"/>
  <c r="G62" i="1"/>
  <c r="J62" i="1"/>
  <c r="F62" i="1"/>
  <c r="J43" i="1"/>
  <c r="I43" i="1"/>
  <c r="H43" i="1"/>
  <c r="G43" i="1"/>
  <c r="F43" i="1"/>
  <c r="L24" i="1"/>
  <c r="J24" i="1"/>
  <c r="I24" i="1"/>
  <c r="H24" i="1"/>
  <c r="G24" i="1"/>
  <c r="F24" i="1"/>
  <c r="G196" i="1" l="1"/>
  <c r="F196" i="1"/>
  <c r="I196" i="1"/>
  <c r="L196" i="1"/>
  <c r="H196" i="1"/>
  <c r="J196" i="1"/>
</calcChain>
</file>

<file path=xl/sharedStrings.xml><?xml version="1.0" encoding="utf-8"?>
<sst xmlns="http://schemas.openxmlformats.org/spreadsheetml/2006/main" count="233" uniqueCount="66">
  <si>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</si>
  <si>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</si>
  <si>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</si>
  <si>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</si>
  <si>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</si>
  <si>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</si>
  <si>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</si>
  <si>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</si>
  <si>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</si>
  <si>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</si>
  <si>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</si>
  <si>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</si>
  <si>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</si>
  <si>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</si>
  <si>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</si>
  <si>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</si>
  <si>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</si>
  <si>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</si>
  <si>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</si>
  <si>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</si>
  <si>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</si>
  <si>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</si>
  <si>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</si>
  <si>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</si>
  <si>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</si>
  <si>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</si>
  <si>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</si>
  <si>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</si>
  <si>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</si>
  <si>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</si>
  <si>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</si>
  <si>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</si>
  <si>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</si>
  <si>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</si>
  <si>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</si>
  <si>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</si>
  <si>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</si>
  <si>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</si>
  <si>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</si>
  <si>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</t>
  </si>
  <si>
    <t>какао с молоком</t>
  </si>
  <si>
    <t>бутерброд с повидлом</t>
  </si>
  <si>
    <t>сладкое</t>
  </si>
  <si>
    <t>печенье в ассортименте</t>
  </si>
  <si>
    <t>хлеб пшеничный</t>
  </si>
  <si>
    <t>МБОУ СОШ № 2 г.Томари Сахалинской области</t>
  </si>
  <si>
    <t>макаронник с мясом</t>
  </si>
  <si>
    <t>чай с лимоном</t>
  </si>
  <si>
    <t>бутерброд с маслом</t>
  </si>
  <si>
    <t>сок т/пакете</t>
  </si>
  <si>
    <t>запеканка из творога  со сгущенным молоком</t>
  </si>
  <si>
    <t>булочка в ассортименте</t>
  </si>
  <si>
    <t>пюре картофельное</t>
  </si>
  <si>
    <t>омлет натуральный</t>
  </si>
  <si>
    <t>кукуруза консервированная</t>
  </si>
  <si>
    <t>бутерброд с сыром</t>
  </si>
  <si>
    <t>макароны с сыром</t>
  </si>
  <si>
    <t>чай с сахаром</t>
  </si>
  <si>
    <t>каша овсяная "геркулес"</t>
  </si>
  <si>
    <t>бутерброд с маслом и сыром</t>
  </si>
  <si>
    <t>вафли в ассортименте</t>
  </si>
  <si>
    <t>птица отварная</t>
  </si>
  <si>
    <t>каша манная с ягодами</t>
  </si>
  <si>
    <t>каша "Дружба"</t>
  </si>
  <si>
    <t>Директор</t>
  </si>
  <si>
    <t>Т.Л.Рохо-Фернандес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</si>
</sst>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45</v>
      </c>
      <c r="D1" s="53"/>
      <c r="E1" s="53"/>
      <c r="F1" s="12" t="s">
        <v>16</v>
      </c>
      <c r="G1" s="2" t="s">
        <v>17</v>
      </c>
      <c r="H1" s="54" t="s">
        <v>64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65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8.5</v>
      </c>
      <c r="H6" s="40">
        <v>7.4</v>
      </c>
      <c r="I6" s="40">
        <v>26.4</v>
      </c>
      <c r="J6" s="40">
        <v>253</v>
      </c>
      <c r="K6" s="41">
        <v>189</v>
      </c>
      <c r="L6" s="40">
        <v>15.2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2.4</v>
      </c>
      <c r="H8" s="43">
        <v>2.9</v>
      </c>
      <c r="I8" s="43">
        <v>28.5</v>
      </c>
      <c r="J8" s="43">
        <v>150</v>
      </c>
      <c r="K8" s="44">
        <v>382</v>
      </c>
      <c r="L8" s="43">
        <v>13.61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60</v>
      </c>
      <c r="G9" s="43">
        <v>7.2</v>
      </c>
      <c r="H9" s="43">
        <v>8.6</v>
      </c>
      <c r="I9" s="43">
        <v>18.100000000000001</v>
      </c>
      <c r="J9" s="43">
        <v>225</v>
      </c>
      <c r="K9" s="44">
        <v>2</v>
      </c>
      <c r="L9" s="43">
        <v>12.6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42</v>
      </c>
      <c r="E11" s="42" t="s">
        <v>43</v>
      </c>
      <c r="F11" s="43">
        <v>100</v>
      </c>
      <c r="G11" s="43">
        <v>0.4</v>
      </c>
      <c r="H11" s="43">
        <v>0.4</v>
      </c>
      <c r="I11" s="43">
        <v>9.8000000000000007</v>
      </c>
      <c r="J11" s="43">
        <v>47</v>
      </c>
      <c r="K11" s="44"/>
      <c r="L11" s="43">
        <v>42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18.5</v>
      </c>
      <c r="H13" s="19">
        <f t="shared" si="0"/>
        <v>19.299999999999997</v>
      </c>
      <c r="I13" s="19">
        <f t="shared" si="0"/>
        <v>82.8</v>
      </c>
      <c r="J13" s="19">
        <f t="shared" si="0"/>
        <v>675</v>
      </c>
      <c r="K13" s="25"/>
      <c r="L13" s="19">
        <f t="shared" ref="L13" si="1">SUM(L6:L12)</f>
        <v>83.41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560</v>
      </c>
      <c r="G24" s="32">
        <f t="shared" ref="G24:J24" si="4">G13+G23</f>
        <v>18.5</v>
      </c>
      <c r="H24" s="32">
        <f t="shared" si="4"/>
        <v>19.299999999999997</v>
      </c>
      <c r="I24" s="32">
        <f t="shared" si="4"/>
        <v>82.8</v>
      </c>
      <c r="J24" s="32">
        <f t="shared" si="4"/>
        <v>675</v>
      </c>
      <c r="K24" s="32"/>
      <c r="L24" s="32">
        <f t="shared" ref="L24" si="5">L13+L23</f>
        <v>83.41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150</v>
      </c>
      <c r="G25" s="40">
        <v>8.1</v>
      </c>
      <c r="H25" s="40">
        <v>6.4</v>
      </c>
      <c r="I25" s="40">
        <v>26.4</v>
      </c>
      <c r="J25" s="40">
        <v>367</v>
      </c>
      <c r="K25" s="41">
        <v>285</v>
      </c>
      <c r="L25" s="40">
        <v>86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0.4</v>
      </c>
      <c r="H27" s="43">
        <v>0</v>
      </c>
      <c r="I27" s="43">
        <v>15.5</v>
      </c>
      <c r="J27" s="43">
        <v>64</v>
      </c>
      <c r="K27" s="44">
        <v>377</v>
      </c>
      <c r="L27" s="43">
        <v>3.77</v>
      </c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50</v>
      </c>
      <c r="G28" s="43">
        <v>9.8000000000000007</v>
      </c>
      <c r="H28" s="43">
        <v>12.9</v>
      </c>
      <c r="I28" s="43">
        <v>36.4</v>
      </c>
      <c r="J28" s="43">
        <v>338</v>
      </c>
      <c r="K28" s="44">
        <v>1</v>
      </c>
      <c r="L28" s="43">
        <v>12.51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30</v>
      </c>
      <c r="E30" s="42" t="s">
        <v>49</v>
      </c>
      <c r="F30" s="43">
        <v>200</v>
      </c>
      <c r="G30" s="43">
        <v>0.4</v>
      </c>
      <c r="H30" s="43">
        <v>0.1</v>
      </c>
      <c r="I30" s="43">
        <v>0.8</v>
      </c>
      <c r="J30" s="43">
        <v>43</v>
      </c>
      <c r="K30" s="44"/>
      <c r="L30" s="43">
        <v>35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18.7</v>
      </c>
      <c r="H32" s="19">
        <f t="shared" ref="H32" si="7">SUM(H25:H31)</f>
        <v>19.400000000000002</v>
      </c>
      <c r="I32" s="19">
        <f t="shared" ref="I32" si="8">SUM(I25:I31)</f>
        <v>79.099999999999994</v>
      </c>
      <c r="J32" s="19">
        <f t="shared" ref="J32:L32" si="9">SUM(J25:J31)</f>
        <v>812</v>
      </c>
      <c r="K32" s="25"/>
      <c r="L32" s="19">
        <f t="shared" si="9"/>
        <v>137.28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600</v>
      </c>
      <c r="G43" s="32">
        <f t="shared" ref="G43" si="14">G32+G42</f>
        <v>18.7</v>
      </c>
      <c r="H43" s="32">
        <f t="shared" ref="H43" si="15">H32+H42</f>
        <v>19.400000000000002</v>
      </c>
      <c r="I43" s="32">
        <f t="shared" ref="I43" si="16">I32+I42</f>
        <v>79.099999999999994</v>
      </c>
      <c r="J43" s="32">
        <f t="shared" ref="J43:L43" si="17">J32+J42</f>
        <v>812</v>
      </c>
      <c r="K43" s="32"/>
      <c r="L43" s="32">
        <f t="shared" si="17"/>
        <v>137.28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200</v>
      </c>
      <c r="G44" s="40">
        <v>13.2</v>
      </c>
      <c r="H44" s="40">
        <v>14.1</v>
      </c>
      <c r="I44" s="40">
        <v>23.3</v>
      </c>
      <c r="J44" s="40">
        <v>306</v>
      </c>
      <c r="K44" s="41">
        <v>223</v>
      </c>
      <c r="L44" s="40">
        <v>54.73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0.4</v>
      </c>
      <c r="H46" s="43">
        <v>0</v>
      </c>
      <c r="I46" s="43">
        <v>15.5</v>
      </c>
      <c r="J46" s="43">
        <v>64</v>
      </c>
      <c r="K46" s="44">
        <v>377</v>
      </c>
      <c r="L46" s="43">
        <v>3.77</v>
      </c>
    </row>
    <row r="47" spans="1:12" ht="15" x14ac:dyDescent="0.25">
      <c r="A47" s="23"/>
      <c r="B47" s="15"/>
      <c r="C47" s="11"/>
      <c r="D47" s="7" t="s">
        <v>23</v>
      </c>
      <c r="E47" s="42" t="s">
        <v>51</v>
      </c>
      <c r="F47" s="43">
        <v>100</v>
      </c>
      <c r="G47" s="43">
        <v>5.2</v>
      </c>
      <c r="H47" s="43">
        <v>4</v>
      </c>
      <c r="I47" s="43">
        <v>36.1</v>
      </c>
      <c r="J47" s="43">
        <v>200</v>
      </c>
      <c r="K47" s="44"/>
      <c r="L47" s="43">
        <v>20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18.8</v>
      </c>
      <c r="H51" s="19">
        <f t="shared" ref="H51" si="19">SUM(H44:H50)</f>
        <v>18.100000000000001</v>
      </c>
      <c r="I51" s="19">
        <f t="shared" ref="I51" si="20">SUM(I44:I50)</f>
        <v>74.900000000000006</v>
      </c>
      <c r="J51" s="19">
        <f t="shared" ref="J51:L51" si="21">SUM(J44:J50)</f>
        <v>570</v>
      </c>
      <c r="K51" s="25"/>
      <c r="L51" s="19">
        <f t="shared" si="21"/>
        <v>78.5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500</v>
      </c>
      <c r="G62" s="32">
        <f t="shared" ref="G62" si="26">G51+G61</f>
        <v>18.8</v>
      </c>
      <c r="H62" s="32">
        <f t="shared" ref="H62" si="27">H51+H61</f>
        <v>18.100000000000001</v>
      </c>
      <c r="I62" s="32">
        <f t="shared" ref="I62" si="28">I51+I61</f>
        <v>74.900000000000006</v>
      </c>
      <c r="J62" s="32">
        <f t="shared" ref="J62:L62" si="29">J51+J61</f>
        <v>570</v>
      </c>
      <c r="K62" s="32"/>
      <c r="L62" s="32">
        <f t="shared" si="29"/>
        <v>78.5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150</v>
      </c>
      <c r="G63" s="40">
        <v>11</v>
      </c>
      <c r="H63" s="40">
        <v>8</v>
      </c>
      <c r="I63" s="40">
        <v>12</v>
      </c>
      <c r="J63" s="40">
        <v>208</v>
      </c>
      <c r="K63" s="41">
        <v>214</v>
      </c>
      <c r="L63" s="40">
        <v>33.24</v>
      </c>
    </row>
    <row r="64" spans="1:12" ht="15" x14ac:dyDescent="0.25">
      <c r="A64" s="23"/>
      <c r="B64" s="15"/>
      <c r="C64" s="11"/>
      <c r="D64" s="6" t="s">
        <v>26</v>
      </c>
      <c r="E64" s="42" t="s">
        <v>54</v>
      </c>
      <c r="F64" s="43">
        <v>80</v>
      </c>
      <c r="G64" s="43">
        <v>2</v>
      </c>
      <c r="H64" s="43">
        <v>5</v>
      </c>
      <c r="I64" s="43">
        <v>11.3</v>
      </c>
      <c r="J64" s="43">
        <v>77</v>
      </c>
      <c r="K64" s="44"/>
      <c r="L64" s="43">
        <v>14.72</v>
      </c>
    </row>
    <row r="65" spans="1:12" ht="15" x14ac:dyDescent="0.25">
      <c r="A65" s="23"/>
      <c r="B65" s="15"/>
      <c r="C65" s="11"/>
      <c r="D65" s="7" t="s">
        <v>22</v>
      </c>
      <c r="E65" s="42" t="s">
        <v>47</v>
      </c>
      <c r="F65" s="43">
        <v>200</v>
      </c>
      <c r="G65" s="43">
        <v>0.4</v>
      </c>
      <c r="H65" s="43">
        <v>0</v>
      </c>
      <c r="I65" s="43">
        <v>15.5</v>
      </c>
      <c r="J65" s="43">
        <v>64</v>
      </c>
      <c r="K65" s="44">
        <v>377</v>
      </c>
      <c r="L65" s="43">
        <v>3.77</v>
      </c>
    </row>
    <row r="66" spans="1:12" ht="15" x14ac:dyDescent="0.25">
      <c r="A66" s="23"/>
      <c r="B66" s="15"/>
      <c r="C66" s="11"/>
      <c r="D66" s="7" t="s">
        <v>23</v>
      </c>
      <c r="E66" s="42" t="s">
        <v>55</v>
      </c>
      <c r="F66" s="43">
        <v>60</v>
      </c>
      <c r="G66" s="43">
        <v>5</v>
      </c>
      <c r="H66" s="43">
        <v>4</v>
      </c>
      <c r="I66" s="43">
        <v>21</v>
      </c>
      <c r="J66" s="43">
        <v>138</v>
      </c>
      <c r="K66" s="44">
        <v>3</v>
      </c>
      <c r="L66" s="43">
        <v>11.02</v>
      </c>
    </row>
    <row r="67" spans="1:12" ht="15" x14ac:dyDescent="0.25">
      <c r="A67" s="23"/>
      <c r="B67" s="15"/>
      <c r="C67" s="11"/>
      <c r="D67" s="7" t="s">
        <v>24</v>
      </c>
      <c r="E67" s="42" t="s">
        <v>24</v>
      </c>
      <c r="F67" s="43">
        <v>100</v>
      </c>
      <c r="G67" s="43">
        <v>0</v>
      </c>
      <c r="H67" s="43">
        <v>0</v>
      </c>
      <c r="I67" s="43">
        <v>10</v>
      </c>
      <c r="J67" s="43">
        <v>47</v>
      </c>
      <c r="K67" s="44"/>
      <c r="L67" s="43">
        <v>30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590</v>
      </c>
      <c r="G70" s="19">
        <f t="shared" ref="G70" si="30">SUM(G63:G69)</f>
        <v>18.399999999999999</v>
      </c>
      <c r="H70" s="19">
        <f t="shared" ref="H70" si="31">SUM(H63:H69)</f>
        <v>17</v>
      </c>
      <c r="I70" s="19">
        <f t="shared" ref="I70" si="32">SUM(I63:I69)</f>
        <v>69.8</v>
      </c>
      <c r="J70" s="19">
        <f t="shared" ref="J70:L70" si="33">SUM(J63:J69)</f>
        <v>534</v>
      </c>
      <c r="K70" s="25"/>
      <c r="L70" s="19">
        <f t="shared" si="33"/>
        <v>92.75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590</v>
      </c>
      <c r="G81" s="32">
        <f t="shared" ref="G81" si="38">G70+G80</f>
        <v>18.399999999999999</v>
      </c>
      <c r="H81" s="32">
        <f t="shared" ref="H81" si="39">H70+H80</f>
        <v>17</v>
      </c>
      <c r="I81" s="32">
        <f t="shared" ref="I81" si="40">I70+I80</f>
        <v>69.8</v>
      </c>
      <c r="J81" s="32">
        <f t="shared" ref="J81:L81" si="41">J70+J80</f>
        <v>534</v>
      </c>
      <c r="K81" s="32"/>
      <c r="L81" s="32">
        <f t="shared" si="41"/>
        <v>92.75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150</v>
      </c>
      <c r="G82" s="40">
        <v>14.6</v>
      </c>
      <c r="H82" s="40">
        <v>11.9</v>
      </c>
      <c r="I82" s="40">
        <v>35.1</v>
      </c>
      <c r="J82" s="40">
        <v>375</v>
      </c>
      <c r="K82" s="41">
        <v>210</v>
      </c>
      <c r="L82" s="40">
        <v>33.380000000000003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0.4</v>
      </c>
      <c r="H84" s="43">
        <v>0</v>
      </c>
      <c r="I84" s="43">
        <v>20.2</v>
      </c>
      <c r="J84" s="43">
        <v>82</v>
      </c>
      <c r="K84" s="44">
        <v>376</v>
      </c>
      <c r="L84" s="43">
        <v>2.95</v>
      </c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50</v>
      </c>
      <c r="G85" s="43">
        <v>2.6</v>
      </c>
      <c r="H85" s="43">
        <v>5.2</v>
      </c>
      <c r="I85" s="43">
        <v>18</v>
      </c>
      <c r="J85" s="43">
        <v>284</v>
      </c>
      <c r="K85" s="44">
        <v>1</v>
      </c>
      <c r="L85" s="44">
        <v>12.75</v>
      </c>
    </row>
    <row r="86" spans="1:12" ht="15" x14ac:dyDescent="0.25">
      <c r="A86" s="23"/>
      <c r="B86" s="15"/>
      <c r="C86" s="11"/>
      <c r="D86" s="7" t="s">
        <v>24</v>
      </c>
      <c r="E86" s="42" t="s">
        <v>24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/>
      <c r="L86" s="43">
        <v>30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</v>
      </c>
      <c r="H89" s="19">
        <f t="shared" ref="H89" si="43">SUM(H82:H88)</f>
        <v>17.5</v>
      </c>
      <c r="I89" s="19">
        <f t="shared" ref="I89" si="44">SUM(I82:I88)</f>
        <v>83.1</v>
      </c>
      <c r="J89" s="19">
        <f t="shared" ref="J89:L89" si="45">SUM(J82:J88)</f>
        <v>788</v>
      </c>
      <c r="K89" s="25"/>
      <c r="L89" s="19">
        <f t="shared" si="45"/>
        <v>79.080000000000013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500</v>
      </c>
      <c r="G100" s="32">
        <f t="shared" ref="G100" si="50">G89+G99</f>
        <v>18</v>
      </c>
      <c r="H100" s="32">
        <f t="shared" ref="H100" si="51">H89+H99</f>
        <v>17.5</v>
      </c>
      <c r="I100" s="32">
        <f t="shared" ref="I100" si="52">I89+I99</f>
        <v>83.1</v>
      </c>
      <c r="J100" s="32">
        <f t="shared" ref="J100:L100" si="53">J89+J99</f>
        <v>788</v>
      </c>
      <c r="K100" s="32"/>
      <c r="L100" s="32">
        <f t="shared" si="53"/>
        <v>79.080000000000013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200</v>
      </c>
      <c r="G101" s="40">
        <v>9.6</v>
      </c>
      <c r="H101" s="40">
        <v>6.9</v>
      </c>
      <c r="I101" s="40">
        <v>28.2</v>
      </c>
      <c r="J101" s="40">
        <v>210</v>
      </c>
      <c r="K101" s="41">
        <v>196</v>
      </c>
      <c r="L101" s="40">
        <v>16.100000000000001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57</v>
      </c>
      <c r="F103" s="43">
        <v>200</v>
      </c>
      <c r="G103" s="43">
        <v>0.4</v>
      </c>
      <c r="H103" s="43">
        <v>0</v>
      </c>
      <c r="I103" s="43">
        <v>20.2</v>
      </c>
      <c r="J103" s="43">
        <v>82</v>
      </c>
      <c r="K103" s="44">
        <v>376</v>
      </c>
      <c r="L103" s="43">
        <v>2.95</v>
      </c>
    </row>
    <row r="104" spans="1:12" ht="15" x14ac:dyDescent="0.25">
      <c r="A104" s="23"/>
      <c r="B104" s="15"/>
      <c r="C104" s="11"/>
      <c r="D104" s="7" t="s">
        <v>23</v>
      </c>
      <c r="E104" s="42" t="s">
        <v>59</v>
      </c>
      <c r="F104" s="43">
        <v>65</v>
      </c>
      <c r="G104" s="43">
        <v>5.2</v>
      </c>
      <c r="H104" s="43">
        <v>12.2</v>
      </c>
      <c r="I104" s="43">
        <v>20.7</v>
      </c>
      <c r="J104" s="43">
        <v>213</v>
      </c>
      <c r="K104" s="44">
        <v>4</v>
      </c>
      <c r="L104" s="43">
        <v>19.93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42</v>
      </c>
      <c r="E106" s="42" t="s">
        <v>60</v>
      </c>
      <c r="F106" s="43">
        <v>100</v>
      </c>
      <c r="G106" s="43">
        <v>0.4</v>
      </c>
      <c r="H106" s="43">
        <v>0.4</v>
      </c>
      <c r="I106" s="43">
        <v>10</v>
      </c>
      <c r="J106" s="43">
        <v>49</v>
      </c>
      <c r="K106" s="44"/>
      <c r="L106" s="43">
        <v>52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565</v>
      </c>
      <c r="G108" s="19">
        <f t="shared" ref="G108:J108" si="54">SUM(G101:G107)</f>
        <v>15.6</v>
      </c>
      <c r="H108" s="19">
        <f t="shared" si="54"/>
        <v>19.5</v>
      </c>
      <c r="I108" s="19">
        <f t="shared" si="54"/>
        <v>79.099999999999994</v>
      </c>
      <c r="J108" s="19">
        <f t="shared" si="54"/>
        <v>554</v>
      </c>
      <c r="K108" s="25"/>
      <c r="L108" s="19">
        <f t="shared" ref="L108" si="55">SUM(L101:L107)</f>
        <v>90.98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565</v>
      </c>
      <c r="G119" s="32">
        <f t="shared" ref="G119" si="58">G108+G118</f>
        <v>15.6</v>
      </c>
      <c r="H119" s="32">
        <f t="shared" ref="H119" si="59">H108+H118</f>
        <v>19.5</v>
      </c>
      <c r="I119" s="32">
        <f t="shared" ref="I119" si="60">I108+I118</f>
        <v>79.099999999999994</v>
      </c>
      <c r="J119" s="32">
        <f t="shared" ref="J119:L119" si="61">J108+J118</f>
        <v>554</v>
      </c>
      <c r="K119" s="32"/>
      <c r="L119" s="32">
        <f t="shared" si="61"/>
        <v>90.98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42" t="s">
        <v>52</v>
      </c>
      <c r="F120" s="43">
        <v>180</v>
      </c>
      <c r="G120" s="43">
        <v>6.3</v>
      </c>
      <c r="H120" s="43">
        <v>6.3</v>
      </c>
      <c r="I120" s="43">
        <v>34.700000000000003</v>
      </c>
      <c r="J120" s="43">
        <v>198</v>
      </c>
      <c r="K120" s="44">
        <v>125</v>
      </c>
      <c r="L120" s="40">
        <v>27.46</v>
      </c>
    </row>
    <row r="121" spans="1:12" ht="15" x14ac:dyDescent="0.25">
      <c r="A121" s="14"/>
      <c r="B121" s="15"/>
      <c r="C121" s="11"/>
      <c r="D121" s="51" t="s">
        <v>21</v>
      </c>
      <c r="E121" s="42" t="s">
        <v>61</v>
      </c>
      <c r="F121" s="43">
        <v>90</v>
      </c>
      <c r="G121" s="43">
        <v>9.3000000000000007</v>
      </c>
      <c r="H121" s="43">
        <v>12.4</v>
      </c>
      <c r="I121" s="43">
        <v>0.2</v>
      </c>
      <c r="J121" s="43">
        <v>308</v>
      </c>
      <c r="K121" s="44">
        <v>307</v>
      </c>
      <c r="L121" s="43">
        <v>52.35</v>
      </c>
    </row>
    <row r="122" spans="1:12" ht="15" x14ac:dyDescent="0.25">
      <c r="A122" s="14"/>
      <c r="B122" s="15"/>
      <c r="C122" s="11"/>
      <c r="D122" s="7" t="s">
        <v>22</v>
      </c>
      <c r="E122" s="42" t="s">
        <v>57</v>
      </c>
      <c r="F122" s="43">
        <v>200</v>
      </c>
      <c r="G122" s="43">
        <v>0.4</v>
      </c>
      <c r="H122" s="43">
        <v>0</v>
      </c>
      <c r="I122" s="43">
        <v>20.2</v>
      </c>
      <c r="J122" s="43">
        <v>82</v>
      </c>
      <c r="K122" s="44">
        <v>376</v>
      </c>
      <c r="L122" s="43">
        <v>2.95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50</v>
      </c>
      <c r="G123" s="43">
        <v>2.37</v>
      </c>
      <c r="H123" s="43">
        <v>0.3</v>
      </c>
      <c r="I123" s="43">
        <v>14.49</v>
      </c>
      <c r="J123" s="43">
        <v>70.5</v>
      </c>
      <c r="K123" s="44"/>
      <c r="L123" s="43">
        <v>3.5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42</v>
      </c>
      <c r="E125" s="42" t="s">
        <v>43</v>
      </c>
      <c r="F125" s="43">
        <v>100</v>
      </c>
      <c r="G125" s="43">
        <v>0.4</v>
      </c>
      <c r="H125" s="43">
        <v>0.4</v>
      </c>
      <c r="I125" s="43">
        <v>9.8000000000000007</v>
      </c>
      <c r="J125" s="43">
        <v>47</v>
      </c>
      <c r="K125" s="44"/>
      <c r="L125" s="43">
        <v>42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620</v>
      </c>
      <c r="G127" s="19">
        <f t="shared" ref="G127:J127" si="62">SUM(G120:G126)</f>
        <v>18.77</v>
      </c>
      <c r="H127" s="19">
        <f t="shared" si="62"/>
        <v>19.399999999999999</v>
      </c>
      <c r="I127" s="19">
        <f t="shared" si="62"/>
        <v>79.39</v>
      </c>
      <c r="J127" s="19">
        <f t="shared" si="62"/>
        <v>705.5</v>
      </c>
      <c r="K127" s="25"/>
      <c r="L127" s="19">
        <f t="shared" ref="L127" si="63">SUM(L120:L126)</f>
        <v>128.26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620</v>
      </c>
      <c r="G138" s="32">
        <f t="shared" ref="G138" si="66">G127+G137</f>
        <v>18.77</v>
      </c>
      <c r="H138" s="32">
        <f t="shared" ref="H138" si="67">H127+H137</f>
        <v>19.399999999999999</v>
      </c>
      <c r="I138" s="32">
        <f t="shared" ref="I138" si="68">I127+I137</f>
        <v>79.39</v>
      </c>
      <c r="J138" s="32">
        <f t="shared" ref="J138:L138" si="69">J127+J137</f>
        <v>705.5</v>
      </c>
      <c r="K138" s="32"/>
      <c r="L138" s="32">
        <f t="shared" si="69"/>
        <v>128.26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50</v>
      </c>
      <c r="F139" s="40">
        <v>200</v>
      </c>
      <c r="G139" s="40">
        <v>13.2</v>
      </c>
      <c r="H139" s="40">
        <v>14.1</v>
      </c>
      <c r="I139" s="40">
        <v>23.3</v>
      </c>
      <c r="J139" s="40">
        <v>306</v>
      </c>
      <c r="K139" s="41">
        <v>223</v>
      </c>
      <c r="L139" s="40">
        <v>54.73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47</v>
      </c>
      <c r="F141" s="43">
        <v>200</v>
      </c>
      <c r="G141" s="43">
        <v>0.4</v>
      </c>
      <c r="H141" s="43">
        <v>0</v>
      </c>
      <c r="I141" s="43">
        <v>15.5</v>
      </c>
      <c r="J141" s="43">
        <v>64</v>
      </c>
      <c r="K141" s="44">
        <v>377</v>
      </c>
      <c r="L141" s="43">
        <v>3.77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51</v>
      </c>
      <c r="F142" s="43">
        <v>100</v>
      </c>
      <c r="G142" s="43">
        <v>5.2</v>
      </c>
      <c r="H142" s="43">
        <v>4</v>
      </c>
      <c r="I142" s="43">
        <v>36.1</v>
      </c>
      <c r="J142" s="43">
        <v>200</v>
      </c>
      <c r="K142" s="44"/>
      <c r="L142" s="43">
        <v>20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18.8</v>
      </c>
      <c r="H146" s="19">
        <f t="shared" si="70"/>
        <v>18.100000000000001</v>
      </c>
      <c r="I146" s="19">
        <f t="shared" si="70"/>
        <v>74.900000000000006</v>
      </c>
      <c r="J146" s="19">
        <f t="shared" si="70"/>
        <v>570</v>
      </c>
      <c r="K146" s="25"/>
      <c r="L146" s="19">
        <f t="shared" ref="L146" si="71">SUM(L139:L145)</f>
        <v>78.5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500</v>
      </c>
      <c r="G157" s="32">
        <f t="shared" ref="G157" si="74">G146+G156</f>
        <v>18.8</v>
      </c>
      <c r="H157" s="32">
        <f t="shared" ref="H157" si="75">H146+H156</f>
        <v>18.100000000000001</v>
      </c>
      <c r="I157" s="32">
        <f t="shared" ref="I157" si="76">I146+I156</f>
        <v>74.900000000000006</v>
      </c>
      <c r="J157" s="32">
        <f t="shared" ref="J157:L157" si="77">J146+J156</f>
        <v>570</v>
      </c>
      <c r="K157" s="32"/>
      <c r="L157" s="32">
        <f t="shared" si="77"/>
        <v>78.5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62</v>
      </c>
      <c r="F158" s="40">
        <v>200</v>
      </c>
      <c r="G158" s="40">
        <v>8.9</v>
      </c>
      <c r="H158" s="40">
        <v>6.8</v>
      </c>
      <c r="I158" s="40">
        <v>19.600000000000001</v>
      </c>
      <c r="J158" s="40">
        <v>142</v>
      </c>
      <c r="K158" s="41"/>
      <c r="L158" s="40">
        <v>21.54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0.4</v>
      </c>
      <c r="H160" s="43">
        <v>0</v>
      </c>
      <c r="I160" s="43">
        <v>15.5</v>
      </c>
      <c r="J160" s="43">
        <v>64</v>
      </c>
      <c r="K160" s="44">
        <v>377</v>
      </c>
      <c r="L160" s="43">
        <v>3.77</v>
      </c>
    </row>
    <row r="161" spans="1:12" ht="15" x14ac:dyDescent="0.25">
      <c r="A161" s="23"/>
      <c r="B161" s="15"/>
      <c r="C161" s="11"/>
      <c r="D161" s="7" t="s">
        <v>23</v>
      </c>
      <c r="E161" s="42" t="s">
        <v>48</v>
      </c>
      <c r="F161" s="43">
        <v>50</v>
      </c>
      <c r="G161" s="43">
        <v>9.8000000000000007</v>
      </c>
      <c r="H161" s="43">
        <v>12.9</v>
      </c>
      <c r="I161" s="43">
        <v>36.4</v>
      </c>
      <c r="J161" s="43">
        <v>338</v>
      </c>
      <c r="K161" s="44">
        <v>1</v>
      </c>
      <c r="L161" s="43">
        <v>12.75</v>
      </c>
    </row>
    <row r="162" spans="1:12" ht="15" x14ac:dyDescent="0.25">
      <c r="A162" s="23"/>
      <c r="B162" s="15"/>
      <c r="C162" s="11"/>
      <c r="D162" s="7" t="s">
        <v>24</v>
      </c>
      <c r="E162" s="42" t="s">
        <v>24</v>
      </c>
      <c r="F162" s="43">
        <v>100</v>
      </c>
      <c r="G162" s="43">
        <v>0</v>
      </c>
      <c r="H162" s="43">
        <v>0</v>
      </c>
      <c r="I162" s="43">
        <v>10</v>
      </c>
      <c r="J162" s="43">
        <v>47</v>
      </c>
      <c r="K162" s="44"/>
      <c r="L162" s="43">
        <v>35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19.100000000000001</v>
      </c>
      <c r="H165" s="19">
        <f t="shared" si="78"/>
        <v>19.7</v>
      </c>
      <c r="I165" s="19">
        <f t="shared" si="78"/>
        <v>81.5</v>
      </c>
      <c r="J165" s="19">
        <f t="shared" si="78"/>
        <v>591</v>
      </c>
      <c r="K165" s="25"/>
      <c r="L165" s="19">
        <f t="shared" ref="L165" si="79">SUM(L158:L164)</f>
        <v>73.06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550</v>
      </c>
      <c r="G176" s="32">
        <f t="shared" ref="G176" si="82">G165+G175</f>
        <v>19.100000000000001</v>
      </c>
      <c r="H176" s="32">
        <f t="shared" ref="H176" si="83">H165+H175</f>
        <v>19.7</v>
      </c>
      <c r="I176" s="32">
        <f t="shared" ref="I176" si="84">I165+I175</f>
        <v>81.5</v>
      </c>
      <c r="J176" s="32">
        <f t="shared" ref="J176:L176" si="85">J165+J175</f>
        <v>591</v>
      </c>
      <c r="K176" s="32"/>
      <c r="L176" s="32">
        <f t="shared" si="85"/>
        <v>73.06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63</v>
      </c>
      <c r="F177" s="40">
        <v>150</v>
      </c>
      <c r="G177" s="40">
        <v>12.3</v>
      </c>
      <c r="H177" s="40">
        <v>6.3</v>
      </c>
      <c r="I177" s="40">
        <v>26.3</v>
      </c>
      <c r="J177" s="40">
        <v>168</v>
      </c>
      <c r="K177" s="41">
        <v>190</v>
      </c>
      <c r="L177" s="40">
        <v>16.579999999999998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47</v>
      </c>
      <c r="F179" s="43">
        <v>200</v>
      </c>
      <c r="G179" s="43">
        <v>0.4</v>
      </c>
      <c r="H179" s="43">
        <v>0</v>
      </c>
      <c r="I179" s="43">
        <v>15.5</v>
      </c>
      <c r="J179" s="43">
        <v>78</v>
      </c>
      <c r="K179" s="44">
        <v>377</v>
      </c>
      <c r="L179" s="43">
        <v>3.77</v>
      </c>
    </row>
    <row r="180" spans="1:12" ht="15" x14ac:dyDescent="0.25">
      <c r="A180" s="23"/>
      <c r="B180" s="15"/>
      <c r="C180" s="11"/>
      <c r="D180" s="7" t="s">
        <v>23</v>
      </c>
      <c r="E180" s="42" t="s">
        <v>59</v>
      </c>
      <c r="F180" s="43">
        <v>65</v>
      </c>
      <c r="G180" s="43">
        <v>5.2</v>
      </c>
      <c r="H180" s="43">
        <v>12.2</v>
      </c>
      <c r="I180" s="43">
        <v>20.7</v>
      </c>
      <c r="J180" s="43">
        <v>213</v>
      </c>
      <c r="K180" s="44">
        <v>4</v>
      </c>
      <c r="L180" s="43">
        <v>19.93</v>
      </c>
    </row>
    <row r="181" spans="1:12" ht="15" x14ac:dyDescent="0.25">
      <c r="A181" s="23"/>
      <c r="B181" s="15"/>
      <c r="C181" s="11"/>
      <c r="D181" s="7" t="s">
        <v>24</v>
      </c>
      <c r="E181" s="42" t="s">
        <v>24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>
        <v>35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86">SUM(G177:G183)</f>
        <v>17.900000000000002</v>
      </c>
      <c r="H184" s="19">
        <f t="shared" si="86"/>
        <v>18.5</v>
      </c>
      <c r="I184" s="19">
        <f t="shared" si="86"/>
        <v>72.5</v>
      </c>
      <c r="J184" s="19">
        <f t="shared" si="86"/>
        <v>506</v>
      </c>
      <c r="K184" s="25"/>
      <c r="L184" s="19">
        <f t="shared" ref="L184" si="87">SUM(L177:L183)</f>
        <v>75.28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515</v>
      </c>
      <c r="G195" s="32">
        <f t="shared" ref="G195" si="90">G184+G194</f>
        <v>17.900000000000002</v>
      </c>
      <c r="H195" s="32">
        <f t="shared" ref="H195" si="91">H184+H194</f>
        <v>18.5</v>
      </c>
      <c r="I195" s="32">
        <f t="shared" ref="I195" si="92">I184+I194</f>
        <v>72.5</v>
      </c>
      <c r="J195" s="32">
        <f t="shared" ref="J195:L195" si="93">J184+J194</f>
        <v>506</v>
      </c>
      <c r="K195" s="32"/>
      <c r="L195" s="32">
        <f t="shared" si="93"/>
        <v>75.28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18.256999999999998</v>
      </c>
      <c r="H196" s="34">
        <f t="shared" si="94"/>
        <v>18.649999999999999</v>
      </c>
      <c r="I196" s="34">
        <f t="shared" si="94"/>
        <v>77.708999999999989</v>
      </c>
      <c r="J196" s="34">
        <f t="shared" si="94"/>
        <v>630.54999999999995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91.71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2023-10-20T00:10:09Z</cp:lastPrinted>
  <dcterms:created xsi:type="dcterms:W3CDTF">2022-05-16T14:23:56Z</dcterms:created>
  <dcterms:modified xsi:type="dcterms:W3CDTF">2024-02-01T23:10:51Z</dcterms:modified>
</cp:coreProperties>
</file>